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2510" windowHeight="7665" activeTab="15"/>
  </bookViews>
  <sheets>
    <sheet name="Index" sheetId="36" r:id="rId1"/>
    <sheet name="S1" sheetId="24" r:id="rId2"/>
    <sheet name="S2" sheetId="21" r:id="rId3"/>
    <sheet name="S3" sheetId="20" r:id="rId4"/>
    <sheet name="S4" sheetId="37" r:id="rId5"/>
    <sheet name="S5" sheetId="12" r:id="rId6"/>
    <sheet name="S6" sheetId="26" r:id="rId7"/>
    <sheet name="S7" sheetId="40" r:id="rId8"/>
    <sheet name="S8" sheetId="41" r:id="rId9"/>
    <sheet name="S9" sheetId="22" r:id="rId10"/>
    <sheet name="S10" sheetId="30" r:id="rId11"/>
    <sheet name="S11" sheetId="28" r:id="rId12"/>
    <sheet name="S12" sheetId="31" r:id="rId13"/>
    <sheet name="S13" sheetId="29" r:id="rId14"/>
    <sheet name="S14" sheetId="35" r:id="rId15"/>
    <sheet name="S15" sheetId="33" r:id="rId16"/>
  </sheets>
  <calcPr calcId="124519"/>
</workbook>
</file>

<file path=xl/calcChain.xml><?xml version="1.0" encoding="utf-8"?>
<calcChain xmlns="http://schemas.openxmlformats.org/spreadsheetml/2006/main">
  <c r="AF25" i="41"/>
  <c r="AF28" s="1"/>
  <c r="AE25"/>
  <c r="AE28" s="1"/>
  <c r="AD25"/>
  <c r="AD28" s="1"/>
  <c r="AC25"/>
  <c r="AC28" s="1"/>
  <c r="Z25"/>
  <c r="Y25"/>
  <c r="X25"/>
  <c r="W25"/>
  <c r="V25"/>
  <c r="U25"/>
  <c r="T25"/>
  <c r="S25"/>
  <c r="R25"/>
  <c r="Q25"/>
  <c r="P25"/>
  <c r="O25"/>
  <c r="N25"/>
  <c r="AA24"/>
  <c r="AA23"/>
  <c r="AA22"/>
  <c r="AA21"/>
  <c r="AA20"/>
  <c r="AA19"/>
  <c r="AA18"/>
  <c r="AA17"/>
  <c r="AA16"/>
  <c r="AA15"/>
  <c r="AA14"/>
  <c r="AA13"/>
  <c r="AA12"/>
  <c r="AA11"/>
  <c r="AA10"/>
  <c r="AA25" s="1"/>
  <c r="Z28" s="1"/>
  <c r="AA28" s="1"/>
  <c r="AF30" i="40" l="1"/>
  <c r="AF33" s="1"/>
  <c r="AE30"/>
  <c r="AE33" s="1"/>
  <c r="AD30"/>
  <c r="AD33" s="1"/>
  <c r="AC30"/>
  <c r="AC33" s="1"/>
  <c r="Z30"/>
  <c r="Y30"/>
  <c r="X30"/>
  <c r="W30"/>
  <c r="V30"/>
  <c r="U30"/>
  <c r="T30"/>
  <c r="S30"/>
  <c r="R30"/>
  <c r="Q30"/>
  <c r="P30"/>
  <c r="O30"/>
  <c r="N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30" s="1"/>
  <c r="Z33" s="1"/>
  <c r="AA33" s="1"/>
  <c r="AA10"/>
  <c r="O25" i="26"/>
  <c r="P25"/>
  <c r="Q25"/>
  <c r="R25"/>
  <c r="S25"/>
  <c r="T25"/>
  <c r="U25"/>
  <c r="V25"/>
  <c r="W25"/>
  <c r="X25"/>
  <c r="Y25"/>
  <c r="Z25"/>
  <c r="AA25"/>
  <c r="T30" i="12"/>
  <c r="O30"/>
  <c r="P30"/>
  <c r="Q30"/>
  <c r="R30"/>
  <c r="S30"/>
  <c r="U30"/>
  <c r="V30"/>
  <c r="W30"/>
  <c r="X30"/>
  <c r="Y30"/>
  <c r="Z30"/>
  <c r="AA30"/>
  <c r="G8" i="33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F8"/>
  <c r="X6"/>
  <c r="Y6"/>
  <c r="X7"/>
  <c r="Y7"/>
  <c r="AI5"/>
  <c r="Y5"/>
  <c r="AH5"/>
  <c r="X5"/>
  <c r="F55" i="37" l="1"/>
  <c r="E55"/>
  <c r="D55"/>
  <c r="AI6" i="33"/>
  <c r="AI7"/>
  <c r="AH6"/>
  <c r="AH7"/>
  <c r="AF25" i="26" l="1"/>
  <c r="AF28" s="1"/>
  <c r="AE25"/>
  <c r="AE28" s="1"/>
  <c r="AD25"/>
  <c r="AD28" s="1"/>
  <c r="AC25"/>
  <c r="AC28" s="1"/>
  <c r="N25"/>
  <c r="AA24"/>
  <c r="AA23"/>
  <c r="AA22"/>
  <c r="AA21"/>
  <c r="AA20"/>
  <c r="AA19"/>
  <c r="AA18"/>
  <c r="AA17"/>
  <c r="AA16"/>
  <c r="AA15"/>
  <c r="AA14"/>
  <c r="AA13"/>
  <c r="AA12"/>
  <c r="AA11"/>
  <c r="AA10"/>
  <c r="D55" i="20"/>
  <c r="E55"/>
  <c r="F55"/>
  <c r="Z28" i="26" l="1"/>
  <c r="AA28" s="1"/>
  <c r="AC30" i="12"/>
  <c r="AC33" s="1"/>
  <c r="AD30"/>
  <c r="AD33" s="1"/>
  <c r="AE30"/>
  <c r="AE33" s="1"/>
  <c r="AF30"/>
  <c r="AF33" s="1"/>
  <c r="N30" l="1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10"/>
  <c r="Z33" l="1"/>
  <c r="AA33" s="1"/>
</calcChain>
</file>

<file path=xl/sharedStrings.xml><?xml version="1.0" encoding="utf-8"?>
<sst xmlns="http://schemas.openxmlformats.org/spreadsheetml/2006/main" count="581" uniqueCount="276">
  <si>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</si>
  <si>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</si>
  <si>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</si>
  <si>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</si>
  <si>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</si>
  <si>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</si>
  <si>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</si>
  <si>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</si>
  <si>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</si>
  <si>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</si>
  <si>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</si>
  <si>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</si>
  <si>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</si>
  <si>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</si>
  <si>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</si>
  <si>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</si>
  <si>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</si>
  <si>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</si>
  <si>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</si>
  <si>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</si>
  <si>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</si>
  <si>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</si>
  <si>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</si>
  <si>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</si>
  <si>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</si>
  <si>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for D.A arrear drawn, if any</t>
  </si>
  <si>
    <t>2202-  Summary as per Budget Control Register:</t>
  </si>
  <si>
    <t>For Previous Liability drawn, If any</t>
  </si>
  <si>
    <t>10 % NPS Share Requirement</t>
  </si>
  <si>
    <t xml:space="preserve">    Gross expendiuture incurred in respect of Salary  (Scheme Wise)</t>
  </si>
  <si>
    <t>2071-  Summary as per Budget Control Register:</t>
  </si>
  <si>
    <t>Salary requirement for Feb. 2018</t>
  </si>
  <si>
    <t>Previous Liability, if any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</si>
  <si>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</si>
  <si>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</si>
  <si>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</si>
  <si>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</si>
  <si>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</si>
  <si>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</si>
  <si>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</si>
  <si>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</si>
  <si>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</si>
  <si>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</si>
  <si>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</si>
  <si>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</si>
  <si>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</si>
  <si>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</si>
  <si>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</si>
  <si>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</si>
  <si>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>C.E.O</t>
  </si>
  <si>
    <t>Librarian</t>
  </si>
  <si>
    <t>PET</t>
  </si>
  <si>
    <t>S.No.</t>
  </si>
  <si>
    <t>Scheme</t>
  </si>
  <si>
    <t>Dy. CEO</t>
  </si>
  <si>
    <t>Principal</t>
  </si>
  <si>
    <t>ZEO</t>
  </si>
  <si>
    <t>Lecturer</t>
  </si>
  <si>
    <t>ZEPO</t>
  </si>
  <si>
    <t>Headmaster</t>
  </si>
  <si>
    <t>PEM</t>
  </si>
  <si>
    <t>Teacher</t>
  </si>
  <si>
    <t>RET</t>
  </si>
  <si>
    <t>Stenographer</t>
  </si>
  <si>
    <t>Sr. Asstt.</t>
  </si>
  <si>
    <t>Typist</t>
  </si>
  <si>
    <t xml:space="preserve">Lab. Asstt. </t>
  </si>
  <si>
    <t>Driver</t>
  </si>
  <si>
    <t>3rd Teacher</t>
  </si>
  <si>
    <t>Total</t>
  </si>
  <si>
    <t>Secondary Inspection</t>
  </si>
  <si>
    <t>Elementary Teachers Training Programme</t>
  </si>
  <si>
    <t>Secondary Boys</t>
  </si>
  <si>
    <t>DEPO</t>
  </si>
  <si>
    <t>Asstt. Director (P &amp; S)</t>
  </si>
  <si>
    <t>S.O. (P &amp; S)</t>
  </si>
  <si>
    <t>Sr. Headmaster</t>
  </si>
  <si>
    <t>Principal-HOD</t>
  </si>
  <si>
    <t>Sr. Lecturer</t>
  </si>
  <si>
    <t>Lecturer-Contractual</t>
  </si>
  <si>
    <t>Lecturer-Academic Arrangement</t>
  </si>
  <si>
    <t>Master</t>
  </si>
  <si>
    <t>Jr. Librarian</t>
  </si>
  <si>
    <t>Jr. Stenographer</t>
  </si>
  <si>
    <t>Teacher-Contractual</t>
  </si>
  <si>
    <t>Work Experience Teacher</t>
  </si>
  <si>
    <t>Teacher Technical</t>
  </si>
  <si>
    <t>Regularised RET</t>
  </si>
  <si>
    <t>Statistical Officer</t>
  </si>
  <si>
    <t>Head Asstt.</t>
  </si>
  <si>
    <t>Statistical Assistant</t>
  </si>
  <si>
    <t>Accountant</t>
  </si>
  <si>
    <t>Accounts Asstt.</t>
  </si>
  <si>
    <t>Junior Asstt.</t>
  </si>
  <si>
    <t>Lab. Assistant-Contractual</t>
  </si>
  <si>
    <t>Techanician</t>
  </si>
  <si>
    <t>Library Asstt.</t>
  </si>
  <si>
    <t>Class-IV</t>
  </si>
  <si>
    <t>Filled</t>
  </si>
  <si>
    <t>Vacant</t>
  </si>
  <si>
    <t>Roster of posts: Non-Plan</t>
  </si>
  <si>
    <t>Principal DIET</t>
  </si>
  <si>
    <t>Secondary Girls</t>
  </si>
  <si>
    <t>Primary Inspection</t>
  </si>
  <si>
    <t>Middle School Boys</t>
  </si>
  <si>
    <t>Middle School Girls</t>
  </si>
  <si>
    <t>Primary School Boys</t>
  </si>
  <si>
    <t>Primary School Girls</t>
  </si>
  <si>
    <t>K-Special</t>
  </si>
  <si>
    <t>Any other, Specify</t>
  </si>
  <si>
    <t>Scheme- For ready reference</t>
  </si>
  <si>
    <t>Name of the School / Institution</t>
  </si>
  <si>
    <t>No. of Sanctioned posts</t>
  </si>
  <si>
    <t>School/Institution</t>
  </si>
  <si>
    <t xml:space="preserve">Section Officer </t>
  </si>
  <si>
    <t xml:space="preserve">OFFICE OF THE      </t>
  </si>
  <si>
    <t>NO SPILL OVER CERTIFICATE</t>
  </si>
  <si>
    <t>Despatch No:</t>
  </si>
  <si>
    <t>Date:</t>
  </si>
  <si>
    <t>DDO</t>
  </si>
  <si>
    <t>Sd/-</t>
  </si>
  <si>
    <t>OFFICE  NAME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</si>
  <si>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</si>
  <si>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</si>
  <si>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</si>
  <si>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</si>
  <si>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</si>
  <si>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</si>
  <si>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ceododa1@gmail.com</t>
  </si>
  <si>
    <t>CEO Jammu</t>
  </si>
  <si>
    <t>CEO Poonch</t>
  </si>
  <si>
    <t>CEO Samba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</si>
  <si>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</si>
  <si>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</si>
  <si>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</si>
  <si>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</si>
  <si>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</si>
  <si>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</si>
  <si>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</si>
  <si>
    <t>For Nov. 2017 Salary</t>
  </si>
  <si>
    <t>FILL THIS  FORMAT AND SEND  ONLY THROUGH OFFICIAL / DEALING PERSON  E-MAIL, NO PRINTOUT/ HANDWRITTEN</t>
  </si>
  <si>
    <t xml:space="preserve">    Expenditure incurred on acount of  NPS 10 % Govt. Contribution-Pensionery Charges  ( Scheme wise)</t>
  </si>
  <si>
    <t>CEO Doda</t>
  </si>
  <si>
    <t>ceokishacctts@gmail.com</t>
  </si>
  <si>
    <t>ceoudhacctts@gmail.com</t>
  </si>
  <si>
    <t>ceorajacctts@gmail.com</t>
  </si>
  <si>
    <t>ceododacctts@gmail.com</t>
  </si>
  <si>
    <t>ceojmuacctts@gmail.com</t>
  </si>
  <si>
    <t>ceopnhacctts@gmail.com</t>
  </si>
  <si>
    <t>ceosmbacctts@gmail.com</t>
  </si>
  <si>
    <t>ceormnacctts@gmail.com</t>
  </si>
  <si>
    <t>ceokuaacctts@gmail.com</t>
  </si>
  <si>
    <t>ceorsiacctts@gmail.com</t>
  </si>
  <si>
    <t>10+2 Pattern</t>
  </si>
  <si>
    <t>14 digit JKCPIS  (UEIN) Unique Employee Identification Number</t>
  </si>
  <si>
    <t>PP</t>
  </si>
  <si>
    <t>Charge Allowance</t>
  </si>
  <si>
    <t>(%) Rate of HRA:      10 / 20</t>
  </si>
  <si>
    <t xml:space="preserve">  </t>
  </si>
  <si>
    <t>Conveyance Allowance</t>
  </si>
  <si>
    <t>(Figure in Lakhs)</t>
  </si>
  <si>
    <t xml:space="preserve">S.no. </t>
  </si>
  <si>
    <t>Name of the District</t>
  </si>
  <si>
    <t>Name of the office / Institution</t>
  </si>
  <si>
    <t>Whether Electricity meter installed (Y/N)</t>
  </si>
  <si>
    <t>Date of Retirement</t>
  </si>
  <si>
    <t xml:space="preserve">S.  no. </t>
  </si>
  <si>
    <t>Name of School / Office</t>
  </si>
  <si>
    <t>Treatment within /Outside state</t>
  </si>
  <si>
    <t>Boys</t>
  </si>
  <si>
    <t>Girls</t>
  </si>
  <si>
    <t>10th Class</t>
  </si>
  <si>
    <t>9th Class</t>
  </si>
  <si>
    <t>8th Class</t>
  </si>
  <si>
    <t>7th Class</t>
  </si>
  <si>
    <t>6th Class</t>
  </si>
  <si>
    <t>5th Class</t>
  </si>
  <si>
    <t>4th Class</t>
  </si>
  <si>
    <t>3rd Class</t>
  </si>
  <si>
    <t>2nd Class</t>
  </si>
  <si>
    <t>1st Class</t>
  </si>
  <si>
    <t>Grand  Total</t>
  </si>
  <si>
    <t>Zone</t>
  </si>
  <si>
    <t>Name of the School</t>
  </si>
  <si>
    <t>12th Class</t>
  </si>
  <si>
    <t>11th Class</t>
  </si>
  <si>
    <t>Class Wise Enrolment</t>
  </si>
  <si>
    <t>Pre-Primary Class</t>
  </si>
  <si>
    <t>Name of the Scheme-Elementary/Secondary</t>
  </si>
  <si>
    <t>Name of the Institution</t>
  </si>
  <si>
    <t>Liability, if any as on 01.04.2017</t>
  </si>
  <si>
    <t xml:space="preserve">     </t>
  </si>
  <si>
    <t>Water Taxes</t>
  </si>
  <si>
    <t>Name of the  Institution</t>
  </si>
  <si>
    <t xml:space="preserve">Detail of Electricity Charges   </t>
  </si>
  <si>
    <t xml:space="preserve">Detail of Rent Rate &amp; Taxes                </t>
  </si>
  <si>
    <t xml:space="preserve">Detail of Other Object Heads </t>
  </si>
  <si>
    <t>Name of the Object Head</t>
  </si>
  <si>
    <t>Sheet No.</t>
  </si>
  <si>
    <t>Detail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</si>
  <si>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</si>
  <si>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</si>
  <si>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</si>
  <si>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</si>
  <si>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</si>
  <si>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</si>
  <si>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</si>
  <si>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</si>
  <si>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</si>
  <si>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</si>
  <si>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Elementary</t>
  </si>
  <si>
    <t>Name of Schemes</t>
  </si>
  <si>
    <t>Secondary</t>
  </si>
  <si>
    <t>Roaster-Elementary</t>
  </si>
  <si>
    <t>Roaster-Secondary</t>
  </si>
  <si>
    <t>No spill over Certificate</t>
  </si>
  <si>
    <t>Compensatory (Border) Allowance</t>
  </si>
  <si>
    <t>CCA-City Compensatory Allowance</t>
  </si>
  <si>
    <t>Any other Allowance (Specify)</t>
  </si>
  <si>
    <t xml:space="preserve">Fill these columns </t>
  </si>
  <si>
    <t xml:space="preserve">               OFFICE OF THE                     </t>
  </si>
  <si>
    <t>For Dec. 2017 Salary</t>
  </si>
  <si>
    <t>S11</t>
  </si>
  <si>
    <t>S12</t>
  </si>
  <si>
    <t>S13</t>
  </si>
  <si>
    <t>S14</t>
  </si>
  <si>
    <t>S15</t>
  </si>
  <si>
    <t>2202- Salary Requirement-Expenditure-REGULAR</t>
  </si>
  <si>
    <t>10 % Employer Share  NPS 2071- Requirement-Expenditure-REGULAR</t>
  </si>
  <si>
    <t>2202- Salary Requirement-Expenditure-OVERALL</t>
  </si>
  <si>
    <t>10 % Employer Share  NPS 2071- Requirement-Expenditure-OVERALL</t>
  </si>
  <si>
    <r>
      <t xml:space="preserve">           It is certified that the salary requirement of every employee including </t>
    </r>
    <r>
      <rPr>
        <b/>
        <i/>
        <u/>
        <sz val="18"/>
        <rFont val="Arial"/>
        <family val="2"/>
      </rPr>
      <t>Retirees</t>
    </r>
    <r>
      <rPr>
        <sz val="18"/>
        <rFont val="Arial"/>
        <family val="2"/>
      </rPr>
      <t xml:space="preserve"> under my control has been worked out  after scrutinizing the record and also considering all their previous liabilities, if any, 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.  </t>
    </r>
    <r>
      <rPr>
        <i/>
        <sz val="18"/>
        <rFont val="Arial"/>
        <family val="2"/>
      </rPr>
      <t xml:space="preserve">It is also </t>
    </r>
    <r>
      <rPr>
        <sz val="18"/>
        <rFont val="Arial"/>
        <family val="2"/>
      </rPr>
      <t>assured that no spill over will be made to next financial year on account of salary.</t>
    </r>
  </si>
  <si>
    <t>Detail of Retirees for the year 2017-18  and their Cash In Lieu including Left over cases, if any</t>
  </si>
  <si>
    <t>Amount Received for MRC during 2017-18</t>
  </si>
  <si>
    <t>Expenditure for MRC during 2017-18</t>
  </si>
  <si>
    <t>Balance Amount Required for MRC during 2017-18</t>
  </si>
  <si>
    <t>Total Amount Required for MRC for 2017-18</t>
  </si>
  <si>
    <t>Consumer Number(s)</t>
  </si>
  <si>
    <t>Total Requirement for year           2017-18 including liability, if any</t>
  </si>
  <si>
    <t>Total Requirement for year 2017-18 including liability, if any</t>
  </si>
  <si>
    <t xml:space="preserve">Amount  Received till date </t>
  </si>
  <si>
    <t>Balance Amount Required for year 2017-18</t>
  </si>
  <si>
    <t>Liability, if any, as on 01.04.2017</t>
  </si>
  <si>
    <t>Taxes other than Water Taxes</t>
  </si>
  <si>
    <t xml:space="preserve">Total Amount of Cash-in-lieu Required </t>
  </si>
  <si>
    <t xml:space="preserve">Amount of Cash-in-lieu Received till date </t>
  </si>
  <si>
    <t>Expenditure of Cash-in-lieu till date</t>
  </si>
  <si>
    <t>Detail of MEDICAL RE-INBURSEMENT Claims for 2017-18 including Left over cases, if any</t>
  </si>
  <si>
    <t xml:space="preserve">Amount Received till date </t>
  </si>
  <si>
    <t>Expenditure till date</t>
  </si>
  <si>
    <t xml:space="preserve">Total Amount Required for 2017-18 </t>
  </si>
  <si>
    <t>Cash-In-Lieu Detail</t>
  </si>
  <si>
    <t>Electricity  Detail</t>
  </si>
  <si>
    <t>MRC  Detail</t>
  </si>
  <si>
    <t>RRT  Detail</t>
  </si>
  <si>
    <t>Detail of other Object Heads</t>
  </si>
  <si>
    <t>Enrolment</t>
  </si>
  <si>
    <t>Pre-Pry to                  8th Class</t>
  </si>
  <si>
    <t>9th to 12th Class</t>
  </si>
  <si>
    <t>S. No.</t>
  </si>
  <si>
    <t>Official E-mail Ids  of O/o CEO/Accounts Section concerned</t>
  </si>
  <si>
    <t>ceopoonch2017@gmail.com</t>
  </si>
  <si>
    <t xml:space="preserve"> Official Email-Id O/o CEO</t>
  </si>
  <si>
    <t xml:space="preserve"> Official Email-Id of Accounts Section</t>
  </si>
  <si>
    <t>26=13:25</t>
  </si>
  <si>
    <t>For Jan. 2018  Salary</t>
  </si>
  <si>
    <t>No of employees working under sanctioned strength</t>
  </si>
  <si>
    <t>No. of employees regsitered under JKCPIS</t>
  </si>
  <si>
    <t>For Feb. 2018 Salary</t>
  </si>
  <si>
    <t>for previous Liability, if any</t>
  </si>
  <si>
    <t>No of employees working under overall cadre strength</t>
  </si>
  <si>
    <t>Office Expenses</t>
  </si>
  <si>
    <t>Material &amp; Supplies</t>
  </si>
  <si>
    <t>Maintenance &amp; Repair</t>
  </si>
  <si>
    <t>Any other</t>
  </si>
  <si>
    <t>ceo.sambassa@jk.gov.in</t>
  </si>
</sst>
</file>

<file path=xl/styles.xml><?xml version="1.0" encoding="utf-8"?>
<styleSheet xmlns="http://schemas.openxmlformats.org/spreadsheetml/2006/main">
  <numFmts count="1">
    <numFmt numFmtId="164" formatCode="dd\/mm\/yyyy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22"/>
      <name val="Times New Roman"/>
      <family val="1"/>
    </font>
    <font>
      <b/>
      <sz val="11"/>
      <name val="Arial"/>
      <family val="2"/>
    </font>
    <font>
      <i/>
      <sz val="18"/>
      <name val="Arial"/>
      <family val="2"/>
    </font>
    <font>
      <b/>
      <sz val="16"/>
      <name val="Times New Roman"/>
      <family val="1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Times New Roman"/>
      <family val="1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15" fillId="0" borderId="0"/>
    <xf numFmtId="0" fontId="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70">
    <xf numFmtId="0" fontId="0" fillId="0" borderId="0" xfId="0"/>
    <xf numFmtId="0" fontId="5" fillId="0" borderId="1" xfId="0" applyFont="1" applyBorder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1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1" xfId="3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1" xfId="0" applyFont="1" applyBorder="1"/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/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3" fillId="0" borderId="0" xfId="5"/>
    <xf numFmtId="0" fontId="25" fillId="0" borderId="5" xfId="1" applyFont="1" applyBorder="1" applyAlignment="1">
      <alignment horizontal="left" vertical="center" wrapText="1"/>
    </xf>
    <xf numFmtId="0" fontId="25" fillId="0" borderId="1" xfId="1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4" applyFont="1" applyBorder="1" applyAlignment="1" applyProtection="1">
      <alignment horizontal="left" vertical="center"/>
    </xf>
    <xf numFmtId="0" fontId="8" fillId="0" borderId="1" xfId="4" applyFont="1" applyBorder="1" applyAlignment="1" applyProtection="1">
      <alignment vertical="center"/>
    </xf>
    <xf numFmtId="0" fontId="29" fillId="0" borderId="0" xfId="5" applyFont="1"/>
    <xf numFmtId="0" fontId="8" fillId="0" borderId="1" xfId="6" applyFont="1" applyBorder="1" applyAlignment="1" applyProtection="1">
      <alignment horizontal="left" vertical="center"/>
    </xf>
    <xf numFmtId="0" fontId="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0" fillId="0" borderId="1" xfId="2" applyFont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1" fontId="5" fillId="0" borderId="0" xfId="0" applyNumberFormat="1" applyFont="1" applyBorder="1"/>
    <xf numFmtId="0" fontId="13" fillId="0" borderId="0" xfId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0" fontId="8" fillId="0" borderId="1" xfId="6" applyFont="1" applyBorder="1" applyAlignment="1" applyProtection="1">
      <alignment vertical="center"/>
    </xf>
    <xf numFmtId="1" fontId="9" fillId="0" borderId="0" xfId="1" applyNumberFormat="1" applyFont="1"/>
    <xf numFmtId="1" fontId="9" fillId="0" borderId="1" xfId="1" applyNumberFormat="1" applyFont="1" applyBorder="1" applyAlignment="1">
      <alignment horizontal="center" vertical="center" wrapText="1"/>
    </xf>
    <xf numFmtId="1" fontId="9" fillId="0" borderId="0" xfId="1" applyNumberFormat="1" applyFont="1" applyAlignment="1">
      <alignment horizontal="center"/>
    </xf>
    <xf numFmtId="1" fontId="9" fillId="0" borderId="1" xfId="1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1" fontId="31" fillId="0" borderId="1" xfId="1" applyNumberFormat="1" applyFont="1" applyBorder="1" applyAlignment="1">
      <alignment horizontal="center" vertical="center" wrapText="1"/>
    </xf>
    <xf numFmtId="1" fontId="32" fillId="0" borderId="0" xfId="1" applyNumberFormat="1" applyFont="1" applyAlignment="1"/>
    <xf numFmtId="1" fontId="33" fillId="0" borderId="0" xfId="1" applyNumberFormat="1" applyFont="1" applyAlignment="1">
      <alignment horizontal="center"/>
    </xf>
    <xf numFmtId="1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33" fillId="0" borderId="6" xfId="1" applyNumberFormat="1" applyFont="1" applyBorder="1" applyAlignment="1">
      <alignment vertical="center" wrapText="1"/>
    </xf>
    <xf numFmtId="2" fontId="34" fillId="0" borderId="0" xfId="1" applyNumberFormat="1" applyFont="1" applyBorder="1" applyAlignment="1"/>
    <xf numFmtId="0" fontId="5" fillId="0" borderId="0" xfId="1"/>
    <xf numFmtId="0" fontId="5" fillId="0" borderId="0" xfId="1" applyAlignment="1">
      <alignment vertical="center"/>
    </xf>
    <xf numFmtId="0" fontId="5" fillId="0" borderId="0" xfId="1" applyAlignment="1">
      <alignment vertical="center" wrapText="1"/>
    </xf>
    <xf numFmtId="0" fontId="5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29" fillId="0" borderId="0" xfId="7" applyFont="1" applyBorder="1"/>
    <xf numFmtId="0" fontId="29" fillId="0" borderId="0" xfId="7" applyFont="1"/>
    <xf numFmtId="0" fontId="29" fillId="0" borderId="2" xfId="7" applyFont="1" applyBorder="1" applyAlignment="1">
      <alignment horizontal="center"/>
    </xf>
    <xf numFmtId="0" fontId="35" fillId="0" borderId="1" xfId="7" applyFont="1" applyBorder="1" applyAlignment="1">
      <alignment horizontal="center"/>
    </xf>
    <xf numFmtId="1" fontId="9" fillId="0" borderId="5" xfId="1" applyNumberFormat="1" applyFont="1" applyBorder="1" applyAlignment="1">
      <alignment horizontal="center" vertical="center" wrapText="1"/>
    </xf>
    <xf numFmtId="0" fontId="40" fillId="0" borderId="1" xfId="1" applyFont="1" applyBorder="1" applyAlignment="1">
      <alignment vertical="center"/>
    </xf>
    <xf numFmtId="1" fontId="10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39" fillId="0" borderId="3" xfId="1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/>
    </xf>
    <xf numFmtId="1" fontId="9" fillId="0" borderId="1" xfId="1" applyNumberFormat="1" applyFont="1" applyBorder="1" applyAlignment="1">
      <alignment horizontal="center"/>
    </xf>
    <xf numFmtId="0" fontId="43" fillId="0" borderId="0" xfId="0" applyFont="1" applyBorder="1" applyAlignment="1"/>
    <xf numFmtId="1" fontId="9" fillId="0" borderId="0" xfId="1" applyNumberFormat="1" applyFont="1" applyAlignment="1">
      <alignment vertical="center" wrapText="1"/>
    </xf>
    <xf numFmtId="0" fontId="45" fillId="0" borderId="1" xfId="7" applyFont="1" applyBorder="1" applyAlignment="1">
      <alignment horizontal="center"/>
    </xf>
    <xf numFmtId="0" fontId="44" fillId="0" borderId="1" xfId="7" applyFont="1" applyBorder="1" applyAlignment="1">
      <alignment horizontal="center" vertical="center"/>
    </xf>
    <xf numFmtId="0" fontId="46" fillId="0" borderId="0" xfId="7" applyFont="1" applyAlignment="1"/>
    <xf numFmtId="0" fontId="29" fillId="0" borderId="2" xfId="7" applyFont="1" applyBorder="1" applyAlignment="1"/>
    <xf numFmtId="0" fontId="29" fillId="0" borderId="1" xfId="7" applyFont="1" applyBorder="1" applyAlignment="1"/>
    <xf numFmtId="0" fontId="29" fillId="0" borderId="4" xfId="7" applyFont="1" applyBorder="1" applyAlignment="1"/>
    <xf numFmtId="0" fontId="29" fillId="0" borderId="0" xfId="7" applyFont="1" applyAlignment="1"/>
    <xf numFmtId="0" fontId="38" fillId="0" borderId="2" xfId="7" applyFont="1" applyBorder="1" applyAlignment="1">
      <alignment horizontal="center" vertical="center"/>
    </xf>
    <xf numFmtId="0" fontId="38" fillId="0" borderId="1" xfId="7" applyFont="1" applyBorder="1" applyAlignment="1">
      <alignment horizontal="center" vertical="center"/>
    </xf>
    <xf numFmtId="0" fontId="38" fillId="0" borderId="4" xfId="7" applyFont="1" applyBorder="1" applyAlignment="1">
      <alignment horizontal="center" vertical="center"/>
    </xf>
    <xf numFmtId="0" fontId="36" fillId="0" borderId="0" xfId="7" applyFont="1" applyAlignment="1">
      <alignment vertical="center"/>
    </xf>
    <xf numFmtId="0" fontId="17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" fontId="42" fillId="0" borderId="1" xfId="1" applyNumberFormat="1" applyFont="1" applyBorder="1" applyAlignment="1">
      <alignment horizontal="center" vertical="center" wrapText="1"/>
    </xf>
    <xf numFmtId="1" fontId="39" fillId="0" borderId="2" xfId="1" applyNumberFormat="1" applyFont="1" applyBorder="1" applyAlignment="1">
      <alignment horizontal="center" vertical="center" wrapText="1"/>
    </xf>
    <xf numFmtId="1" fontId="39" fillId="0" borderId="3" xfId="1" applyNumberFormat="1" applyFont="1" applyBorder="1" applyAlignment="1">
      <alignment horizontal="center" vertical="center" wrapText="1"/>
    </xf>
    <xf numFmtId="1" fontId="39" fillId="0" borderId="4" xfId="1" applyNumberFormat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1" fontId="47" fillId="0" borderId="2" xfId="1" applyNumberFormat="1" applyFont="1" applyBorder="1" applyAlignment="1">
      <alignment horizontal="center" vertical="center" wrapText="1"/>
    </xf>
    <xf numFmtId="1" fontId="47" fillId="0" borderId="3" xfId="1" applyNumberFormat="1" applyFont="1" applyBorder="1" applyAlignment="1">
      <alignment horizontal="center" vertical="center" wrapText="1"/>
    </xf>
    <xf numFmtId="1" fontId="47" fillId="0" borderId="4" xfId="1" applyNumberFormat="1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7" xfId="1" applyNumberFormat="1" applyFont="1" applyBorder="1" applyAlignment="1">
      <alignment horizontal="center" vertical="center" wrapText="1"/>
    </xf>
    <xf numFmtId="1" fontId="39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/>
    </xf>
    <xf numFmtId="0" fontId="37" fillId="0" borderId="1" xfId="7" applyFont="1" applyBorder="1" applyAlignment="1">
      <alignment horizontal="center"/>
    </xf>
    <xf numFmtId="0" fontId="45" fillId="0" borderId="2" xfId="7" applyFont="1" applyBorder="1" applyAlignment="1">
      <alignment horizontal="center" vertical="center" wrapText="1"/>
    </xf>
    <xf numFmtId="0" fontId="45" fillId="0" borderId="4" xfId="7" applyFont="1" applyBorder="1" applyAlignment="1">
      <alignment horizontal="center" vertical="center" wrapText="1"/>
    </xf>
    <xf numFmtId="0" fontId="36" fillId="0" borderId="7" xfId="7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36" fillId="0" borderId="8" xfId="7" applyFont="1" applyBorder="1" applyAlignment="1">
      <alignment horizontal="center" vertical="center" wrapText="1"/>
    </xf>
    <xf numFmtId="0" fontId="36" fillId="0" borderId="9" xfId="7" applyFont="1" applyBorder="1" applyAlignment="1">
      <alignment horizontal="center" vertical="center" wrapText="1"/>
    </xf>
    <xf numFmtId="0" fontId="45" fillId="0" borderId="1" xfId="7" applyFont="1" applyBorder="1" applyAlignment="1">
      <alignment horizontal="center"/>
    </xf>
    <xf numFmtId="0" fontId="35" fillId="0" borderId="2" xfId="7" applyFont="1" applyBorder="1" applyAlignment="1">
      <alignment horizontal="center" vertical="center" wrapText="1"/>
    </xf>
    <xf numFmtId="0" fontId="35" fillId="0" borderId="4" xfId="7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0" fontId="1" fillId="0" borderId="0" xfId="5" applyFont="1"/>
    <xf numFmtId="0" fontId="48" fillId="0" borderId="0" xfId="5" applyFont="1"/>
    <xf numFmtId="0" fontId="8" fillId="0" borderId="0" xfId="5" applyFont="1"/>
  </cellXfs>
  <cellStyles count="8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 5" xfId="7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eopoonch2017@gmail.com" TargetMode="External"/><Relationship Id="rId13" Type="http://schemas.openxmlformats.org/officeDocument/2006/relationships/hyperlink" Target="mailto:ceokishacctts@gmail.com" TargetMode="External"/><Relationship Id="rId18" Type="http://schemas.openxmlformats.org/officeDocument/2006/relationships/hyperlink" Target="mailto:ceopnhacctts@gmail.com" TargetMode="External"/><Relationship Id="rId3" Type="http://schemas.openxmlformats.org/officeDocument/2006/relationships/hyperlink" Target="mailto:ceoktwr786@gmail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chiefeducationofficerudhampur@rediffmail.com" TargetMode="External"/><Relationship Id="rId12" Type="http://schemas.openxmlformats.org/officeDocument/2006/relationships/hyperlink" Target="mailto:ceokuaacctts@gmail.com" TargetMode="External"/><Relationship Id="rId17" Type="http://schemas.openxmlformats.org/officeDocument/2006/relationships/hyperlink" Target="mailto:ceoudhacctts@gmail.com" TargetMode="External"/><Relationship Id="rId2" Type="http://schemas.openxmlformats.org/officeDocument/2006/relationships/hyperlink" Target="mailto:ceokathua10@gmail.com" TargetMode="External"/><Relationship Id="rId16" Type="http://schemas.openxmlformats.org/officeDocument/2006/relationships/hyperlink" Target="mailto:ceojmuacctts@gmail.com" TargetMode="External"/><Relationship Id="rId20" Type="http://schemas.openxmlformats.org/officeDocument/2006/relationships/hyperlink" Target="mailto:ceorajacctts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hyperlink" Target="mailto:ceorsiacctts@gmail.com" TargetMode="External"/><Relationship Id="rId5" Type="http://schemas.openxmlformats.org/officeDocument/2006/relationships/hyperlink" Target="mailto:ceododa1@gmail.com" TargetMode="External"/><Relationship Id="rId15" Type="http://schemas.openxmlformats.org/officeDocument/2006/relationships/hyperlink" Target="mailto:ceododacctts@gmail.com" TargetMode="External"/><Relationship Id="rId10" Type="http://schemas.openxmlformats.org/officeDocument/2006/relationships/hyperlink" Target="mailto:ceorajouri@gmail.com" TargetMode="External"/><Relationship Id="rId19" Type="http://schemas.openxmlformats.org/officeDocument/2006/relationships/hyperlink" Target="mailto:ceosmbacctts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.sambassa@jk.gov.in" TargetMode="External"/><Relationship Id="rId14" Type="http://schemas.openxmlformats.org/officeDocument/2006/relationships/hyperlink" Target="mailto:ceormnacctt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9"/>
  <sheetViews>
    <sheetView workbookViewId="0">
      <selection activeCell="H14" sqref="H14"/>
    </sheetView>
  </sheetViews>
  <sheetFormatPr defaultRowHeight="12.75"/>
  <cols>
    <col min="1" max="1" width="2.140625" customWidth="1"/>
    <col min="2" max="2" width="5.5703125" customWidth="1"/>
    <col min="3" max="3" width="7.28515625" customWidth="1"/>
    <col min="4" max="4" width="88.5703125" customWidth="1"/>
    <col min="5" max="5" width="0.85546875" customWidth="1"/>
  </cols>
  <sheetData>
    <row r="4" spans="2:4" s="96" customFormat="1" ht="58.5" customHeight="1">
      <c r="B4" s="120" t="s">
        <v>259</v>
      </c>
      <c r="C4" s="120" t="s">
        <v>198</v>
      </c>
      <c r="D4" s="95" t="s">
        <v>199</v>
      </c>
    </row>
    <row r="5" spans="2:4" ht="18">
      <c r="B5" s="97">
        <v>1</v>
      </c>
      <c r="C5" s="97" t="s">
        <v>200</v>
      </c>
      <c r="D5" s="105" t="s">
        <v>260</v>
      </c>
    </row>
    <row r="6" spans="2:4" ht="18">
      <c r="B6" s="97">
        <v>2</v>
      </c>
      <c r="C6" s="97" t="s">
        <v>201</v>
      </c>
      <c r="D6" s="105" t="s">
        <v>211</v>
      </c>
    </row>
    <row r="7" spans="2:4" ht="18">
      <c r="B7" s="97">
        <v>3</v>
      </c>
      <c r="C7" s="97" t="s">
        <v>202</v>
      </c>
      <c r="D7" s="105" t="s">
        <v>213</v>
      </c>
    </row>
    <row r="8" spans="2:4" ht="18">
      <c r="B8" s="97">
        <v>4</v>
      </c>
      <c r="C8" s="97" t="s">
        <v>203</v>
      </c>
      <c r="D8" s="105" t="s">
        <v>214</v>
      </c>
    </row>
    <row r="9" spans="2:4" ht="18">
      <c r="B9" s="97">
        <v>5</v>
      </c>
      <c r="C9" s="97" t="s">
        <v>204</v>
      </c>
      <c r="D9" s="105" t="s">
        <v>227</v>
      </c>
    </row>
    <row r="10" spans="2:4" ht="18">
      <c r="B10" s="97">
        <v>6</v>
      </c>
      <c r="C10" s="97" t="s">
        <v>205</v>
      </c>
      <c r="D10" s="105" t="s">
        <v>228</v>
      </c>
    </row>
    <row r="11" spans="2:4" ht="18">
      <c r="B11" s="97">
        <v>7</v>
      </c>
      <c r="C11" s="97" t="s">
        <v>206</v>
      </c>
      <c r="D11" s="105" t="s">
        <v>229</v>
      </c>
    </row>
    <row r="12" spans="2:4" ht="18">
      <c r="B12" s="97">
        <v>8</v>
      </c>
      <c r="C12" s="97" t="s">
        <v>207</v>
      </c>
      <c r="D12" s="105" t="s">
        <v>230</v>
      </c>
    </row>
    <row r="13" spans="2:4" ht="18">
      <c r="B13" s="97">
        <v>9</v>
      </c>
      <c r="C13" s="97" t="s">
        <v>208</v>
      </c>
      <c r="D13" s="105" t="s">
        <v>215</v>
      </c>
    </row>
    <row r="14" spans="2:4" ht="18">
      <c r="B14" s="97">
        <v>10</v>
      </c>
      <c r="C14" s="97" t="s">
        <v>209</v>
      </c>
      <c r="D14" s="105" t="s">
        <v>251</v>
      </c>
    </row>
    <row r="15" spans="2:4" ht="18">
      <c r="B15" s="97">
        <v>11</v>
      </c>
      <c r="C15" s="97" t="s">
        <v>222</v>
      </c>
      <c r="D15" s="105" t="s">
        <v>252</v>
      </c>
    </row>
    <row r="16" spans="2:4" ht="18">
      <c r="B16" s="97">
        <v>12</v>
      </c>
      <c r="C16" s="97" t="s">
        <v>223</v>
      </c>
      <c r="D16" s="105" t="s">
        <v>253</v>
      </c>
    </row>
    <row r="17" spans="2:4" ht="18">
      <c r="B17" s="97">
        <v>13</v>
      </c>
      <c r="C17" s="97" t="s">
        <v>224</v>
      </c>
      <c r="D17" s="105" t="s">
        <v>254</v>
      </c>
    </row>
    <row r="18" spans="2:4" ht="18">
      <c r="B18" s="97">
        <v>14</v>
      </c>
      <c r="C18" s="97" t="s">
        <v>225</v>
      </c>
      <c r="D18" s="105" t="s">
        <v>255</v>
      </c>
    </row>
    <row r="19" spans="2:4" ht="18">
      <c r="B19" s="97">
        <v>15</v>
      </c>
      <c r="C19" s="97" t="s">
        <v>226</v>
      </c>
      <c r="D19" s="105" t="s">
        <v>256</v>
      </c>
    </row>
  </sheetData>
  <pageMargins left="0.19685039370078741" right="0.19685039370078741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12"/>
  <sheetViews>
    <sheetView workbookViewId="0">
      <selection activeCell="C9" sqref="C9"/>
    </sheetView>
  </sheetViews>
  <sheetFormatPr defaultRowHeight="12.75"/>
  <cols>
    <col min="2" max="2" width="83.140625" customWidth="1"/>
  </cols>
  <sheetData>
    <row r="3" spans="2:2" ht="18">
      <c r="B3" s="43" t="s">
        <v>115</v>
      </c>
    </row>
    <row r="5" spans="2:2" ht="33.75" customHeight="1">
      <c r="B5" s="46" t="s">
        <v>116</v>
      </c>
    </row>
    <row r="6" spans="2:2" ht="173.25" customHeight="1">
      <c r="B6" s="45" t="s">
        <v>231</v>
      </c>
    </row>
    <row r="8" spans="2:2" ht="17.25" customHeight="1">
      <c r="B8" s="44" t="s">
        <v>117</v>
      </c>
    </row>
    <row r="9" spans="2:2" ht="16.5" customHeight="1">
      <c r="B9" s="44" t="s">
        <v>118</v>
      </c>
    </row>
    <row r="10" spans="2:2" ht="15">
      <c r="B10" s="44"/>
    </row>
    <row r="11" spans="2:2" ht="14.25" customHeight="1">
      <c r="B11" s="41" t="s">
        <v>120</v>
      </c>
    </row>
    <row r="12" spans="2:2" ht="20.25">
      <c r="B12" s="42" t="s">
        <v>119</v>
      </c>
    </row>
  </sheetData>
  <pageMargins left="0.47" right="0.34" top="0.55000000000000004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11"/>
  <sheetViews>
    <sheetView showWhiteSpace="0" zoomScale="80" zoomScaleNormal="80" zoomScalePageLayoutView="75" workbookViewId="0">
      <selection activeCell="I31" sqref="I31"/>
    </sheetView>
  </sheetViews>
  <sheetFormatPr defaultColWidth="9.140625" defaultRowHeight="12.75"/>
  <cols>
    <col min="1" max="1" width="2.28515625" style="66" customWidth="1"/>
    <col min="2" max="2" width="6.5703125" style="66" customWidth="1"/>
    <col min="3" max="3" width="10.85546875" style="66" customWidth="1"/>
    <col min="4" max="4" width="20" style="66" customWidth="1"/>
    <col min="5" max="5" width="13.7109375" style="68" customWidth="1"/>
    <col min="6" max="6" width="10.28515625" style="66" customWidth="1"/>
    <col min="7" max="7" width="12" style="66" customWidth="1"/>
    <col min="8" max="8" width="10.42578125" style="66" customWidth="1"/>
    <col min="9" max="9" width="18.5703125" style="66" customWidth="1"/>
    <col min="10" max="10" width="20.85546875" style="66" customWidth="1"/>
    <col min="11" max="11" width="18.28515625" style="66" customWidth="1"/>
    <col min="12" max="12" width="22.85546875" style="66" customWidth="1"/>
    <col min="13" max="13" width="9.5703125" style="66" customWidth="1"/>
    <col min="14" max="14" width="4.140625" style="66" customWidth="1"/>
    <col min="15" max="16384" width="9.140625" style="66"/>
  </cols>
  <sheetData>
    <row r="2" spans="2:13" ht="36.75" customHeight="1">
      <c r="B2" s="141" t="s">
        <v>232</v>
      </c>
      <c r="C2" s="141"/>
      <c r="D2" s="141"/>
      <c r="E2" s="141"/>
      <c r="F2" s="141"/>
      <c r="G2" s="141"/>
      <c r="H2" s="141"/>
      <c r="I2" s="141"/>
      <c r="J2" s="141"/>
      <c r="K2" s="141"/>
      <c r="L2" s="94" t="s">
        <v>160</v>
      </c>
      <c r="M2" s="76"/>
    </row>
    <row r="3" spans="2:13" s="68" customFormat="1" ht="36.75" customHeight="1">
      <c r="B3" s="85" t="s">
        <v>161</v>
      </c>
      <c r="C3" s="92" t="s">
        <v>162</v>
      </c>
      <c r="D3" s="85" t="s">
        <v>188</v>
      </c>
      <c r="E3" s="85" t="s">
        <v>193</v>
      </c>
      <c r="F3" s="85" t="s">
        <v>2</v>
      </c>
      <c r="G3" s="85" t="s">
        <v>10</v>
      </c>
      <c r="H3" s="85" t="s">
        <v>165</v>
      </c>
      <c r="I3" s="85" t="s">
        <v>244</v>
      </c>
      <c r="J3" s="85" t="s">
        <v>245</v>
      </c>
      <c r="K3" s="85" t="s">
        <v>246</v>
      </c>
      <c r="L3" s="85" t="s">
        <v>241</v>
      </c>
      <c r="M3" s="85" t="s">
        <v>23</v>
      </c>
    </row>
    <row r="4" spans="2:13" s="68" customFormat="1" ht="13.5" customHeight="1"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9</v>
      </c>
      <c r="J4" s="85">
        <v>10</v>
      </c>
      <c r="K4" s="85">
        <v>11</v>
      </c>
      <c r="L4" s="85">
        <v>12</v>
      </c>
      <c r="M4" s="85">
        <v>13</v>
      </c>
    </row>
    <row r="5" spans="2:13" s="68" customFormat="1" ht="16.5" customHeight="1">
      <c r="B5" s="67">
        <v>1</v>
      </c>
      <c r="C5" s="67"/>
      <c r="D5" s="69"/>
      <c r="E5" s="70"/>
      <c r="F5" s="67"/>
      <c r="G5" s="67"/>
      <c r="H5" s="67"/>
      <c r="I5" s="67"/>
      <c r="J5" s="85"/>
      <c r="K5" s="85"/>
      <c r="L5" s="85"/>
      <c r="M5" s="67"/>
    </row>
    <row r="6" spans="2:13" ht="17.25" customHeight="1">
      <c r="B6" s="67">
        <v>2</v>
      </c>
      <c r="C6" s="67"/>
      <c r="D6" s="69"/>
      <c r="E6" s="70"/>
      <c r="F6" s="67"/>
      <c r="G6" s="67"/>
      <c r="H6" s="67"/>
      <c r="I6" s="67"/>
      <c r="J6" s="85"/>
      <c r="K6" s="85"/>
      <c r="L6" s="85"/>
      <c r="M6" s="67"/>
    </row>
    <row r="7" spans="2:13" ht="16.5" customHeight="1">
      <c r="B7" s="67">
        <v>3</v>
      </c>
      <c r="C7" s="67"/>
      <c r="D7" s="69"/>
      <c r="E7" s="70"/>
      <c r="F7" s="67"/>
      <c r="G7" s="67"/>
      <c r="H7" s="67"/>
      <c r="I7" s="67"/>
      <c r="J7" s="85"/>
      <c r="K7" s="85"/>
      <c r="L7" s="85"/>
      <c r="M7" s="67"/>
    </row>
    <row r="8" spans="2:13" ht="15.75">
      <c r="E8" s="72"/>
      <c r="F8" s="72"/>
      <c r="H8" s="72"/>
      <c r="I8" s="77"/>
      <c r="J8" s="77"/>
      <c r="K8" s="77"/>
      <c r="L8" s="77"/>
      <c r="M8" s="77"/>
    </row>
    <row r="9" spans="2:13" ht="18.75">
      <c r="E9" s="72"/>
      <c r="F9" s="72"/>
      <c r="H9" s="72"/>
      <c r="I9" s="77"/>
      <c r="J9" s="77"/>
      <c r="K9" s="77"/>
      <c r="L9" s="77"/>
      <c r="M9" s="73"/>
    </row>
    <row r="10" spans="2:13" ht="18.75">
      <c r="E10" s="72"/>
      <c r="F10" s="72"/>
      <c r="G10" s="72"/>
      <c r="H10" s="72"/>
      <c r="I10" s="77"/>
      <c r="J10" s="77"/>
      <c r="K10" s="77"/>
      <c r="L10" s="77"/>
      <c r="M10" s="73"/>
    </row>
    <row r="11" spans="2:13" ht="18.75">
      <c r="E11" s="72"/>
      <c r="F11" s="72"/>
      <c r="G11" s="72"/>
      <c r="H11" s="72"/>
      <c r="I11" s="77"/>
      <c r="J11" s="77"/>
      <c r="K11" s="77"/>
      <c r="L11" s="77"/>
      <c r="M11" s="73"/>
    </row>
  </sheetData>
  <mergeCells count="1">
    <mergeCell ref="B2:K2"/>
  </mergeCells>
  <printOptions horizontalCentered="1"/>
  <pageMargins left="0.25" right="0.28000000000000003" top="0.05" bottom="0.25" header="0" footer="0.25"/>
  <pageSetup paperSize="9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12"/>
  <sheetViews>
    <sheetView showWhiteSpace="0" zoomScale="80" zoomScaleNormal="80" zoomScalePageLayoutView="75" workbookViewId="0">
      <selection activeCell="G32" sqref="G32"/>
    </sheetView>
  </sheetViews>
  <sheetFormatPr defaultColWidth="9.140625" defaultRowHeight="12.75"/>
  <cols>
    <col min="1" max="1" width="4.85546875" style="66" customWidth="1"/>
    <col min="2" max="2" width="7.7109375" style="66" customWidth="1"/>
    <col min="3" max="3" width="11.85546875" style="66" customWidth="1"/>
    <col min="4" max="4" width="19.5703125" style="66" customWidth="1"/>
    <col min="5" max="5" width="23.7109375" style="68" customWidth="1"/>
    <col min="6" max="6" width="19.42578125" style="66" customWidth="1"/>
    <col min="7" max="7" width="17.5703125" style="66" customWidth="1"/>
    <col min="8" max="8" width="16.85546875" style="66" customWidth="1"/>
    <col min="9" max="9" width="31.85546875" style="66" customWidth="1"/>
    <col min="10" max="10" width="4.7109375" style="66" customWidth="1"/>
    <col min="11" max="16384" width="9.140625" style="66"/>
  </cols>
  <sheetData>
    <row r="2" spans="2:9" ht="30" customHeight="1">
      <c r="B2" s="142" t="s">
        <v>194</v>
      </c>
      <c r="C2" s="143"/>
      <c r="D2" s="143"/>
      <c r="E2" s="143"/>
      <c r="F2" s="143"/>
      <c r="G2" s="143"/>
      <c r="H2" s="144"/>
      <c r="I2" s="94" t="s">
        <v>160</v>
      </c>
    </row>
    <row r="3" spans="2:9" s="68" customFormat="1" ht="41.25" customHeight="1">
      <c r="B3" s="67" t="s">
        <v>161</v>
      </c>
      <c r="C3" s="67" t="s">
        <v>162</v>
      </c>
      <c r="D3" s="74" t="s">
        <v>188</v>
      </c>
      <c r="E3" s="74" t="s">
        <v>189</v>
      </c>
      <c r="F3" s="67" t="s">
        <v>164</v>
      </c>
      <c r="G3" s="85" t="s">
        <v>237</v>
      </c>
      <c r="H3" s="85" t="s">
        <v>190</v>
      </c>
      <c r="I3" s="85" t="s">
        <v>238</v>
      </c>
    </row>
    <row r="4" spans="2:9" s="68" customFormat="1" ht="14.25" customHeight="1">
      <c r="B4" s="67">
        <v>1</v>
      </c>
      <c r="C4" s="69">
        <v>2</v>
      </c>
      <c r="D4" s="67">
        <v>3</v>
      </c>
      <c r="E4" s="67">
        <v>4</v>
      </c>
      <c r="F4" s="69">
        <v>5</v>
      </c>
      <c r="G4" s="69"/>
      <c r="H4" s="69">
        <v>6</v>
      </c>
      <c r="I4" s="67">
        <v>7</v>
      </c>
    </row>
    <row r="5" spans="2:9" s="68" customFormat="1" ht="18" customHeight="1">
      <c r="B5" s="67">
        <v>1</v>
      </c>
      <c r="C5" s="67"/>
      <c r="D5" s="69"/>
      <c r="E5" s="70"/>
      <c r="F5" s="67"/>
      <c r="G5" s="74"/>
      <c r="H5" s="67"/>
      <c r="I5" s="71"/>
    </row>
    <row r="6" spans="2:9" ht="15.75">
      <c r="E6" s="72"/>
      <c r="F6" s="72"/>
      <c r="G6" s="72"/>
      <c r="H6" s="72"/>
      <c r="I6" s="72"/>
    </row>
    <row r="7" spans="2:9" ht="15.75">
      <c r="E7" s="72"/>
      <c r="F7" s="72"/>
      <c r="G7" s="72"/>
      <c r="H7" s="72"/>
      <c r="I7" s="72"/>
    </row>
    <row r="8" spans="2:9" ht="15.75">
      <c r="E8" s="72"/>
      <c r="F8" s="72"/>
      <c r="G8" s="72"/>
      <c r="H8" s="66" t="s">
        <v>158</v>
      </c>
    </row>
    <row r="9" spans="2:9" ht="15.75">
      <c r="E9" s="72"/>
      <c r="F9" s="72"/>
      <c r="G9" s="72"/>
    </row>
    <row r="10" spans="2:9" ht="18.75">
      <c r="E10" s="72"/>
      <c r="H10" s="73"/>
      <c r="I10" s="73"/>
    </row>
    <row r="11" spans="2:9" ht="18.75">
      <c r="E11" s="72"/>
      <c r="H11" s="73"/>
      <c r="I11" s="73"/>
    </row>
    <row r="12" spans="2:9" ht="18.75">
      <c r="E12" s="72"/>
      <c r="H12" s="73"/>
      <c r="I12" s="73"/>
    </row>
  </sheetData>
  <mergeCells count="1">
    <mergeCell ref="B2:H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10"/>
  <sheetViews>
    <sheetView zoomScale="90" zoomScaleNormal="90" workbookViewId="0">
      <selection activeCell="G27" sqref="G27"/>
    </sheetView>
  </sheetViews>
  <sheetFormatPr defaultColWidth="9.140625" defaultRowHeight="12.75"/>
  <cols>
    <col min="1" max="1" width="2.7109375" style="78" customWidth="1"/>
    <col min="2" max="2" width="5.140625" style="78" customWidth="1"/>
    <col min="3" max="3" width="12.85546875" style="78" customWidth="1"/>
    <col min="4" max="4" width="18.42578125" style="78" customWidth="1"/>
    <col min="5" max="5" width="13.28515625" style="78" customWidth="1"/>
    <col min="6" max="6" width="10.140625" style="78" customWidth="1"/>
    <col min="7" max="7" width="10.42578125" style="78" customWidth="1"/>
    <col min="8" max="8" width="14.140625" style="78" customWidth="1"/>
    <col min="9" max="9" width="20.140625" style="78" customWidth="1"/>
    <col min="10" max="10" width="17.42578125" style="78" customWidth="1"/>
    <col min="11" max="11" width="20.140625" style="78" customWidth="1"/>
    <col min="12" max="12" width="21.5703125" style="78" customWidth="1"/>
    <col min="13" max="13" width="19.28515625" style="78" customWidth="1"/>
    <col min="14" max="14" width="1.140625" style="78" customWidth="1"/>
    <col min="15" max="15" width="3.5703125" style="78" customWidth="1"/>
    <col min="16" max="16384" width="9.140625" style="78"/>
  </cols>
  <sheetData>
    <row r="1" spans="2:13" ht="27" customHeight="1"/>
    <row r="2" spans="2:13" ht="27" customHeight="1">
      <c r="B2" s="145" t="s">
        <v>247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93" t="s">
        <v>160</v>
      </c>
    </row>
    <row r="3" spans="2:13" s="79" customFormat="1" ht="33" customHeight="1">
      <c r="B3" s="92" t="s">
        <v>166</v>
      </c>
      <c r="C3" s="92" t="s">
        <v>162</v>
      </c>
      <c r="D3" s="92" t="s">
        <v>188</v>
      </c>
      <c r="E3" s="92" t="s">
        <v>167</v>
      </c>
      <c r="F3" s="92" t="s">
        <v>2</v>
      </c>
      <c r="G3" s="92" t="s">
        <v>10</v>
      </c>
      <c r="H3" s="92" t="s">
        <v>168</v>
      </c>
      <c r="I3" s="86" t="s">
        <v>236</v>
      </c>
      <c r="J3" s="86" t="s">
        <v>233</v>
      </c>
      <c r="K3" s="86" t="s">
        <v>234</v>
      </c>
      <c r="L3" s="86" t="s">
        <v>235</v>
      </c>
      <c r="M3" s="87" t="s">
        <v>23</v>
      </c>
    </row>
    <row r="4" spans="2:13" s="80" customFormat="1" ht="13.5" customHeight="1">
      <c r="B4" s="67">
        <v>1</v>
      </c>
      <c r="C4" s="69">
        <v>2</v>
      </c>
      <c r="D4" s="67">
        <v>3</v>
      </c>
      <c r="E4" s="67">
        <v>4</v>
      </c>
      <c r="F4" s="69">
        <v>5</v>
      </c>
      <c r="G4" s="69">
        <v>6</v>
      </c>
      <c r="H4" s="67">
        <v>7</v>
      </c>
      <c r="I4" s="69">
        <v>8</v>
      </c>
      <c r="J4" s="85">
        <v>9</v>
      </c>
      <c r="K4" s="69">
        <v>10</v>
      </c>
      <c r="L4" s="69">
        <v>11</v>
      </c>
      <c r="M4" s="85">
        <v>12</v>
      </c>
    </row>
    <row r="5" spans="2:13" ht="20.25" customHeight="1">
      <c r="B5" s="81">
        <v>1</v>
      </c>
      <c r="C5" s="81"/>
      <c r="D5" s="69"/>
      <c r="E5" s="70"/>
      <c r="F5" s="82"/>
      <c r="G5" s="70"/>
      <c r="H5" s="83"/>
      <c r="I5" s="84"/>
      <c r="J5" s="84"/>
      <c r="K5" s="84"/>
      <c r="L5" s="81"/>
      <c r="M5" s="81"/>
    </row>
    <row r="6" spans="2:13" ht="21" customHeight="1">
      <c r="B6" s="81">
        <v>2</v>
      </c>
      <c r="C6" s="81"/>
      <c r="D6" s="69"/>
      <c r="E6" s="70"/>
      <c r="F6" s="82"/>
      <c r="G6" s="70"/>
      <c r="H6" s="83"/>
      <c r="I6" s="84"/>
      <c r="J6" s="84"/>
      <c r="K6" s="84"/>
      <c r="L6" s="81"/>
      <c r="M6" s="81"/>
    </row>
    <row r="7" spans="2:13" ht="19.5" customHeight="1">
      <c r="B7" s="81">
        <v>3</v>
      </c>
      <c r="C7" s="81"/>
      <c r="D7" s="69"/>
      <c r="E7" s="70"/>
      <c r="F7" s="82"/>
      <c r="G7" s="70"/>
      <c r="H7" s="83"/>
      <c r="I7" s="84"/>
      <c r="J7" s="84"/>
      <c r="K7" s="84"/>
      <c r="L7" s="81"/>
      <c r="M7" s="81"/>
    </row>
    <row r="8" spans="2:13">
      <c r="I8" s="68"/>
      <c r="J8" s="68"/>
    </row>
    <row r="9" spans="2:13">
      <c r="I9" s="68"/>
      <c r="J9" s="68"/>
    </row>
    <row r="10" spans="2:13">
      <c r="I10" s="68"/>
      <c r="J10" s="68"/>
    </row>
  </sheetData>
  <mergeCells count="1">
    <mergeCell ref="B2:L2"/>
  </mergeCells>
  <pageMargins left="0.33" right="0.48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8"/>
  <sheetViews>
    <sheetView showWhiteSpace="0" zoomScale="80" zoomScaleNormal="80" zoomScalePageLayoutView="75" workbookViewId="0">
      <selection activeCell="I12" sqref="I12"/>
    </sheetView>
  </sheetViews>
  <sheetFormatPr defaultColWidth="9.140625" defaultRowHeight="12.75"/>
  <cols>
    <col min="1" max="1" width="3.42578125" style="66" customWidth="1"/>
    <col min="2" max="2" width="7.7109375" style="66" customWidth="1"/>
    <col min="3" max="3" width="11.42578125" style="66" customWidth="1"/>
    <col min="4" max="4" width="22.140625" style="66" customWidth="1"/>
    <col min="5" max="5" width="16.7109375" style="68" customWidth="1"/>
    <col min="6" max="6" width="11.7109375" style="68" customWidth="1"/>
    <col min="7" max="7" width="22" style="68" customWidth="1"/>
    <col min="8" max="8" width="9.85546875" style="68" customWidth="1"/>
    <col min="9" max="9" width="10.7109375" style="68" customWidth="1"/>
    <col min="10" max="10" width="15" style="68" customWidth="1"/>
    <col min="11" max="11" width="10.7109375" style="68" customWidth="1"/>
    <col min="12" max="12" width="20" style="68" customWidth="1"/>
    <col min="13" max="13" width="10.28515625" style="68" customWidth="1"/>
    <col min="14" max="14" width="12.85546875" style="68" customWidth="1"/>
    <col min="15" max="15" width="18" style="66" customWidth="1"/>
    <col min="16" max="16384" width="9.140625" style="66"/>
  </cols>
  <sheetData>
    <row r="2" spans="2:15" ht="36" customHeight="1">
      <c r="B2" s="142" t="s">
        <v>195</v>
      </c>
      <c r="C2" s="143"/>
      <c r="D2" s="143"/>
      <c r="E2" s="143"/>
      <c r="F2" s="143"/>
      <c r="G2" s="143"/>
      <c r="H2" s="143"/>
      <c r="I2" s="143"/>
      <c r="J2" s="143"/>
      <c r="K2" s="143"/>
      <c r="L2" s="99"/>
      <c r="M2" s="99"/>
      <c r="N2" s="99"/>
      <c r="O2" s="94" t="s">
        <v>160</v>
      </c>
    </row>
    <row r="3" spans="2:15" ht="36.75" customHeight="1">
      <c r="B3" s="151" t="s">
        <v>161</v>
      </c>
      <c r="C3" s="151" t="s">
        <v>162</v>
      </c>
      <c r="D3" s="151" t="s">
        <v>188</v>
      </c>
      <c r="E3" s="151" t="s">
        <v>163</v>
      </c>
      <c r="F3" s="148" t="s">
        <v>192</v>
      </c>
      <c r="G3" s="149"/>
      <c r="H3" s="149"/>
      <c r="I3" s="149"/>
      <c r="J3" s="150"/>
      <c r="K3" s="148" t="s">
        <v>243</v>
      </c>
      <c r="L3" s="149"/>
      <c r="M3" s="149"/>
      <c r="N3" s="149"/>
      <c r="O3" s="150"/>
    </row>
    <row r="4" spans="2:15" s="68" customFormat="1" ht="71.25" customHeight="1">
      <c r="B4" s="152"/>
      <c r="C4" s="152"/>
      <c r="D4" s="152"/>
      <c r="E4" s="152"/>
      <c r="F4" s="85" t="s">
        <v>242</v>
      </c>
      <c r="G4" s="85" t="s">
        <v>239</v>
      </c>
      <c r="H4" s="85" t="s">
        <v>240</v>
      </c>
      <c r="I4" s="85" t="s">
        <v>8</v>
      </c>
      <c r="J4" s="85" t="s">
        <v>241</v>
      </c>
      <c r="K4" s="85" t="s">
        <v>242</v>
      </c>
      <c r="L4" s="85" t="s">
        <v>239</v>
      </c>
      <c r="M4" s="85" t="s">
        <v>240</v>
      </c>
      <c r="N4" s="85" t="s">
        <v>8</v>
      </c>
      <c r="O4" s="85" t="s">
        <v>241</v>
      </c>
    </row>
    <row r="5" spans="2:15" s="68" customFormat="1" ht="13.5" customHeight="1">
      <c r="B5" s="67">
        <v>1</v>
      </c>
      <c r="C5" s="69">
        <v>2</v>
      </c>
      <c r="D5" s="67">
        <v>3</v>
      </c>
      <c r="E5" s="67">
        <v>4</v>
      </c>
      <c r="F5" s="69">
        <v>5</v>
      </c>
      <c r="G5" s="85">
        <v>6</v>
      </c>
      <c r="H5" s="85">
        <v>7</v>
      </c>
      <c r="I5" s="69">
        <v>8</v>
      </c>
      <c r="J5" s="85">
        <v>9</v>
      </c>
      <c r="K5" s="85">
        <v>10</v>
      </c>
      <c r="L5" s="69">
        <v>11</v>
      </c>
      <c r="M5" s="85">
        <v>12</v>
      </c>
      <c r="N5" s="85">
        <v>13</v>
      </c>
      <c r="O5" s="69">
        <v>14</v>
      </c>
    </row>
    <row r="6" spans="2:15" s="68" customFormat="1" ht="15.75" customHeight="1">
      <c r="B6" s="67">
        <v>1</v>
      </c>
      <c r="C6" s="67"/>
      <c r="D6" s="69"/>
      <c r="E6" s="70"/>
      <c r="F6" s="75"/>
      <c r="G6" s="75"/>
      <c r="H6" s="75"/>
      <c r="I6" s="75"/>
      <c r="J6" s="75"/>
      <c r="K6" s="75"/>
      <c r="L6" s="75"/>
      <c r="M6" s="75"/>
      <c r="N6" s="75"/>
      <c r="O6" s="71"/>
    </row>
    <row r="7" spans="2:15" ht="15.75"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2:15">
      <c r="O8" s="66" t="s">
        <v>191</v>
      </c>
    </row>
  </sheetData>
  <mergeCells count="7">
    <mergeCell ref="K3:O3"/>
    <mergeCell ref="B2:K2"/>
    <mergeCell ref="B3:B4"/>
    <mergeCell ref="C3:C4"/>
    <mergeCell ref="D3:D4"/>
    <mergeCell ref="E3:E4"/>
    <mergeCell ref="F3:J3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13"/>
  <sheetViews>
    <sheetView showWhiteSpace="0" zoomScale="80" zoomScaleNormal="80" zoomScalePageLayoutView="75" workbookViewId="0">
      <selection activeCell="F8" sqref="F8"/>
    </sheetView>
  </sheetViews>
  <sheetFormatPr defaultColWidth="9.140625" defaultRowHeight="12.75"/>
  <cols>
    <col min="1" max="1" width="4.85546875" style="66" customWidth="1"/>
    <col min="2" max="2" width="7.7109375" style="66" customWidth="1"/>
    <col min="3" max="3" width="11.85546875" style="66" customWidth="1"/>
    <col min="4" max="4" width="19.5703125" style="66" customWidth="1"/>
    <col min="5" max="5" width="16.5703125" style="68" customWidth="1"/>
    <col min="6" max="6" width="21.7109375" style="68" customWidth="1"/>
    <col min="7" max="7" width="18.7109375" style="68" customWidth="1"/>
    <col min="8" max="8" width="16.28515625" style="66" customWidth="1"/>
    <col min="9" max="9" width="11.85546875" style="66" customWidth="1"/>
    <col min="10" max="10" width="22.5703125" style="66" customWidth="1"/>
    <col min="11" max="11" width="11.140625" style="66" customWidth="1"/>
    <col min="12" max="12" width="9.140625" style="66"/>
    <col min="13" max="13" width="29.140625" style="66" customWidth="1"/>
    <col min="14" max="16384" width="9.140625" style="66"/>
  </cols>
  <sheetData>
    <row r="2" spans="2:13" ht="30" customHeight="1">
      <c r="B2" s="153" t="s">
        <v>196</v>
      </c>
      <c r="C2" s="153"/>
      <c r="D2" s="153"/>
      <c r="E2" s="153"/>
      <c r="F2" s="153"/>
      <c r="G2" s="153"/>
      <c r="H2" s="153"/>
      <c r="I2" s="153"/>
      <c r="J2" s="154" t="s">
        <v>160</v>
      </c>
      <c r="K2" s="154"/>
      <c r="M2" s="107"/>
    </row>
    <row r="3" spans="2:13" s="68" customFormat="1" ht="52.5" customHeight="1">
      <c r="B3" s="85" t="s">
        <v>161</v>
      </c>
      <c r="C3" s="85" t="s">
        <v>162</v>
      </c>
      <c r="D3" s="85" t="s">
        <v>188</v>
      </c>
      <c r="E3" s="85" t="s">
        <v>189</v>
      </c>
      <c r="F3" s="85" t="s">
        <v>197</v>
      </c>
      <c r="G3" s="85" t="s">
        <v>250</v>
      </c>
      <c r="H3" s="85" t="s">
        <v>248</v>
      </c>
      <c r="I3" s="85" t="s">
        <v>249</v>
      </c>
      <c r="J3" s="85" t="s">
        <v>241</v>
      </c>
      <c r="K3" s="85" t="s">
        <v>23</v>
      </c>
      <c r="M3" s="108"/>
    </row>
    <row r="4" spans="2:13" s="68" customFormat="1" ht="18.75" customHeight="1">
      <c r="B4" s="85">
        <v>1</v>
      </c>
      <c r="C4" s="69">
        <v>2</v>
      </c>
      <c r="D4" s="85">
        <v>3</v>
      </c>
      <c r="E4" s="85">
        <v>4</v>
      </c>
      <c r="F4" s="69">
        <v>5</v>
      </c>
      <c r="G4" s="85"/>
      <c r="I4" s="85">
        <v>6</v>
      </c>
      <c r="J4" s="106"/>
      <c r="K4" s="106"/>
      <c r="M4" s="107"/>
    </row>
    <row r="5" spans="2:13" s="68" customFormat="1" ht="20.100000000000001" customHeight="1">
      <c r="B5" s="85">
        <v>1</v>
      </c>
      <c r="C5" s="85"/>
      <c r="D5" s="69"/>
      <c r="E5" s="70"/>
      <c r="F5" s="70" t="s">
        <v>271</v>
      </c>
      <c r="G5" s="70"/>
      <c r="H5" s="85"/>
      <c r="I5" s="71"/>
      <c r="J5" s="106"/>
      <c r="K5" s="106"/>
      <c r="M5" s="107"/>
    </row>
    <row r="6" spans="2:13" ht="20.100000000000001" customHeight="1">
      <c r="B6" s="85">
        <v>1</v>
      </c>
      <c r="C6" s="85"/>
      <c r="D6" s="69"/>
      <c r="E6" s="70"/>
      <c r="F6" s="70" t="s">
        <v>272</v>
      </c>
      <c r="G6" s="70"/>
      <c r="H6" s="85"/>
      <c r="I6" s="71"/>
      <c r="J6" s="106"/>
      <c r="K6" s="106"/>
    </row>
    <row r="7" spans="2:13" ht="20.100000000000001" customHeight="1">
      <c r="B7" s="85">
        <v>1</v>
      </c>
      <c r="C7" s="85"/>
      <c r="D7" s="69"/>
      <c r="E7" s="70"/>
      <c r="F7" s="70" t="s">
        <v>273</v>
      </c>
      <c r="G7" s="70"/>
      <c r="H7" s="85"/>
      <c r="I7" s="71"/>
      <c r="J7" s="106"/>
      <c r="K7" s="106"/>
    </row>
    <row r="8" spans="2:13" ht="20.100000000000001" customHeight="1">
      <c r="B8" s="85">
        <v>1</v>
      </c>
      <c r="C8" s="85"/>
      <c r="D8" s="69"/>
      <c r="E8" s="70"/>
      <c r="F8" s="70" t="s">
        <v>274</v>
      </c>
      <c r="G8" s="70"/>
      <c r="H8" s="85"/>
      <c r="I8" s="71"/>
      <c r="J8" s="106"/>
      <c r="K8" s="106"/>
    </row>
    <row r="9" spans="2:13" ht="20.100000000000001" customHeight="1">
      <c r="B9" s="85">
        <v>1</v>
      </c>
      <c r="C9" s="85"/>
      <c r="D9" s="69"/>
      <c r="E9" s="70"/>
      <c r="F9" s="70" t="s">
        <v>274</v>
      </c>
      <c r="G9" s="70"/>
      <c r="H9" s="85"/>
      <c r="I9" s="71"/>
      <c r="J9" s="106"/>
      <c r="K9" s="106"/>
    </row>
    <row r="10" spans="2:13" ht="20.100000000000001" customHeight="1">
      <c r="B10" s="85">
        <v>1</v>
      </c>
      <c r="C10" s="85"/>
      <c r="D10" s="69"/>
      <c r="E10" s="70"/>
      <c r="F10" s="70" t="s">
        <v>274</v>
      </c>
      <c r="G10" s="70"/>
      <c r="H10" s="85"/>
      <c r="I10" s="71"/>
      <c r="J10" s="106"/>
      <c r="K10" s="106"/>
    </row>
    <row r="11" spans="2:13" ht="20.100000000000001" customHeight="1">
      <c r="B11" s="85">
        <v>1</v>
      </c>
      <c r="C11" s="85"/>
      <c r="D11" s="69"/>
      <c r="E11" s="70"/>
      <c r="F11" s="70" t="s">
        <v>274</v>
      </c>
      <c r="G11" s="70"/>
      <c r="H11" s="85"/>
      <c r="I11" s="71"/>
      <c r="J11" s="106"/>
      <c r="K11" s="106"/>
    </row>
    <row r="12" spans="2:13" ht="20.100000000000001" customHeight="1">
      <c r="B12" s="85">
        <v>1</v>
      </c>
      <c r="C12" s="85"/>
      <c r="D12" s="69"/>
      <c r="E12" s="70"/>
      <c r="F12" s="70" t="s">
        <v>274</v>
      </c>
      <c r="G12" s="70"/>
      <c r="H12" s="85"/>
      <c r="I12" s="71"/>
      <c r="J12" s="106"/>
      <c r="K12" s="106"/>
    </row>
    <row r="13" spans="2:13" ht="20.100000000000001" customHeight="1"/>
  </sheetData>
  <mergeCells count="2">
    <mergeCell ref="B2:I2"/>
    <mergeCell ref="J2:K2"/>
  </mergeCells>
  <printOptions horizontalCentered="1"/>
  <pageMargins left="0.25" right="0.25" top="0.25" bottom="0.25" header="0.25" footer="0.25"/>
  <pageSetup paperSize="9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I8"/>
  <sheetViews>
    <sheetView tabSelected="1" zoomScale="80" zoomScaleNormal="80" workbookViewId="0">
      <selection activeCell="R22" sqref="R22"/>
    </sheetView>
  </sheetViews>
  <sheetFormatPr defaultColWidth="9.140625" defaultRowHeight="14.25"/>
  <cols>
    <col min="1" max="1" width="3.5703125" style="89" customWidth="1"/>
    <col min="2" max="2" width="5.28515625" style="89" customWidth="1"/>
    <col min="3" max="3" width="6.85546875" style="89" customWidth="1"/>
    <col min="4" max="4" width="6.28515625" style="89" customWidth="1"/>
    <col min="5" max="5" width="11.42578125" style="89" customWidth="1"/>
    <col min="6" max="6" width="7.5703125" style="89" customWidth="1"/>
    <col min="7" max="7" width="7.140625" style="89" customWidth="1"/>
    <col min="8" max="8" width="5.7109375" style="89" customWidth="1"/>
    <col min="9" max="9" width="5.7109375" style="88" customWidth="1"/>
    <col min="10" max="23" width="5.7109375" style="89" customWidth="1"/>
    <col min="24" max="24" width="10.5703125" style="89" customWidth="1"/>
    <col min="25" max="25" width="10" style="89" customWidth="1"/>
    <col min="26" max="27" width="6.42578125" style="89" customWidth="1"/>
    <col min="28" max="28" width="6.5703125" style="89" customWidth="1"/>
    <col min="29" max="29" width="5.7109375" style="89" customWidth="1"/>
    <col min="30" max="30" width="5.85546875" style="89" customWidth="1"/>
    <col min="31" max="31" width="6.28515625" style="89" customWidth="1"/>
    <col min="32" max="32" width="6.42578125" style="89" customWidth="1"/>
    <col min="33" max="33" width="6.5703125" style="89" customWidth="1"/>
    <col min="34" max="34" width="9.7109375" style="89" customWidth="1"/>
    <col min="35" max="35" width="10.7109375" style="89" customWidth="1"/>
    <col min="36" max="16384" width="9.140625" style="89"/>
  </cols>
  <sheetData>
    <row r="2" spans="2:35" s="88" customFormat="1" ht="27.75">
      <c r="B2" s="155" t="s">
        <v>186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2:35" ht="48.75" customHeight="1">
      <c r="B3" s="159" t="s">
        <v>161</v>
      </c>
      <c r="C3" s="159" t="s">
        <v>1</v>
      </c>
      <c r="D3" s="159" t="s">
        <v>182</v>
      </c>
      <c r="E3" s="159" t="s">
        <v>183</v>
      </c>
      <c r="F3" s="161" t="s">
        <v>187</v>
      </c>
      <c r="G3" s="162"/>
      <c r="H3" s="158" t="s">
        <v>180</v>
      </c>
      <c r="I3" s="158"/>
      <c r="J3" s="158" t="s">
        <v>179</v>
      </c>
      <c r="K3" s="158"/>
      <c r="L3" s="158" t="s">
        <v>178</v>
      </c>
      <c r="M3" s="158"/>
      <c r="N3" s="158" t="s">
        <v>177</v>
      </c>
      <c r="O3" s="158"/>
      <c r="P3" s="158" t="s">
        <v>176</v>
      </c>
      <c r="Q3" s="158"/>
      <c r="R3" s="158" t="s">
        <v>175</v>
      </c>
      <c r="S3" s="158"/>
      <c r="T3" s="158" t="s">
        <v>174</v>
      </c>
      <c r="U3" s="158"/>
      <c r="V3" s="158" t="s">
        <v>173</v>
      </c>
      <c r="W3" s="158"/>
      <c r="X3" s="164" t="s">
        <v>257</v>
      </c>
      <c r="Y3" s="165"/>
      <c r="Z3" s="158" t="s">
        <v>172</v>
      </c>
      <c r="AA3" s="158"/>
      <c r="AB3" s="158" t="s">
        <v>171</v>
      </c>
      <c r="AC3" s="158"/>
      <c r="AD3" s="158" t="s">
        <v>185</v>
      </c>
      <c r="AE3" s="158"/>
      <c r="AF3" s="158" t="s">
        <v>184</v>
      </c>
      <c r="AG3" s="158"/>
      <c r="AH3" s="156" t="s">
        <v>258</v>
      </c>
      <c r="AI3" s="157"/>
    </row>
    <row r="4" spans="2:35" s="119" customFormat="1" ht="24.75" customHeight="1">
      <c r="B4" s="160"/>
      <c r="C4" s="160"/>
      <c r="D4" s="160"/>
      <c r="E4" s="160"/>
      <c r="F4" s="116" t="s">
        <v>169</v>
      </c>
      <c r="G4" s="117" t="s">
        <v>170</v>
      </c>
      <c r="H4" s="116" t="s">
        <v>169</v>
      </c>
      <c r="I4" s="117" t="s">
        <v>170</v>
      </c>
      <c r="J4" s="118" t="s">
        <v>169</v>
      </c>
      <c r="K4" s="117" t="s">
        <v>170</v>
      </c>
      <c r="L4" s="117" t="s">
        <v>169</v>
      </c>
      <c r="M4" s="117" t="s">
        <v>170</v>
      </c>
      <c r="N4" s="117" t="s">
        <v>169</v>
      </c>
      <c r="O4" s="117" t="s">
        <v>170</v>
      </c>
      <c r="P4" s="117" t="s">
        <v>169</v>
      </c>
      <c r="Q4" s="117" t="s">
        <v>170</v>
      </c>
      <c r="R4" s="117" t="s">
        <v>169</v>
      </c>
      <c r="S4" s="117" t="s">
        <v>170</v>
      </c>
      <c r="T4" s="117" t="s">
        <v>169</v>
      </c>
      <c r="U4" s="117" t="s">
        <v>170</v>
      </c>
      <c r="V4" s="117" t="s">
        <v>169</v>
      </c>
      <c r="W4" s="117" t="s">
        <v>170</v>
      </c>
      <c r="X4" s="110" t="s">
        <v>169</v>
      </c>
      <c r="Y4" s="110" t="s">
        <v>170</v>
      </c>
      <c r="Z4" s="117" t="s">
        <v>169</v>
      </c>
      <c r="AA4" s="117" t="s">
        <v>170</v>
      </c>
      <c r="AB4" s="117" t="s">
        <v>169</v>
      </c>
      <c r="AC4" s="117" t="s">
        <v>170</v>
      </c>
      <c r="AD4" s="117" t="s">
        <v>169</v>
      </c>
      <c r="AE4" s="117" t="s">
        <v>170</v>
      </c>
      <c r="AF4" s="117" t="s">
        <v>169</v>
      </c>
      <c r="AG4" s="117" t="s">
        <v>170</v>
      </c>
      <c r="AH4" s="110" t="s">
        <v>169</v>
      </c>
      <c r="AI4" s="110" t="s">
        <v>170</v>
      </c>
    </row>
    <row r="5" spans="2:35" s="115" customFormat="1" ht="30" customHeight="1">
      <c r="B5" s="90">
        <v>1</v>
      </c>
      <c r="C5" s="112"/>
      <c r="D5" s="112"/>
      <c r="E5" s="112"/>
      <c r="F5" s="112"/>
      <c r="G5" s="112"/>
      <c r="H5" s="112"/>
      <c r="I5" s="113"/>
      <c r="J5" s="114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91">
        <f>F5+H5+J5+L5+N5+P5+R5+T5+V5</f>
        <v>0</v>
      </c>
      <c r="Y5" s="91">
        <f>G5+I5+K5+M5+O5+Q5+S5+U5+W5</f>
        <v>0</v>
      </c>
      <c r="Z5" s="113"/>
      <c r="AA5" s="113"/>
      <c r="AB5" s="113"/>
      <c r="AC5" s="113"/>
      <c r="AD5" s="113"/>
      <c r="AE5" s="113"/>
      <c r="AF5" s="113"/>
      <c r="AG5" s="113"/>
      <c r="AH5" s="109">
        <f>Z5+AB5+AD5+AF5</f>
        <v>0</v>
      </c>
      <c r="AI5" s="109">
        <f>AA5+AC5+AE5+AG5</f>
        <v>0</v>
      </c>
    </row>
    <row r="6" spans="2:35" s="115" customFormat="1" ht="30" customHeight="1">
      <c r="B6" s="90">
        <v>2</v>
      </c>
      <c r="C6" s="112"/>
      <c r="D6" s="112"/>
      <c r="E6" s="112"/>
      <c r="F6" s="112"/>
      <c r="G6" s="112"/>
      <c r="H6" s="112"/>
      <c r="I6" s="113"/>
      <c r="J6" s="114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91">
        <f t="shared" ref="X6:X7" si="0">F6+H6+J6+L6+N6+P6+R6+T6+V6</f>
        <v>0</v>
      </c>
      <c r="Y6" s="91">
        <f t="shared" ref="Y6:Y7" si="1">G6+I6+K6+M6+O6+Q6+S6+U6+W6</f>
        <v>0</v>
      </c>
      <c r="Z6" s="113"/>
      <c r="AA6" s="113"/>
      <c r="AB6" s="113"/>
      <c r="AC6" s="113"/>
      <c r="AD6" s="113"/>
      <c r="AE6" s="113"/>
      <c r="AF6" s="113"/>
      <c r="AG6" s="113"/>
      <c r="AH6" s="109">
        <f>F6+H6+J6+L6+N6+P6+R6+T6+V6+Z6+AB6+AD6+AF6</f>
        <v>0</v>
      </c>
      <c r="AI6" s="109">
        <f>G6+I6+K6+M6+O6+Q6+S6+U6+W6+AA6+AC6+AE6+AG6</f>
        <v>0</v>
      </c>
    </row>
    <row r="7" spans="2:35" s="115" customFormat="1" ht="30" customHeight="1">
      <c r="B7" s="90">
        <v>3</v>
      </c>
      <c r="C7" s="112"/>
      <c r="D7" s="112"/>
      <c r="E7" s="112"/>
      <c r="F7" s="112"/>
      <c r="G7" s="112"/>
      <c r="H7" s="112"/>
      <c r="I7" s="113"/>
      <c r="J7" s="114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91">
        <f t="shared" si="0"/>
        <v>0</v>
      </c>
      <c r="Y7" s="91">
        <f t="shared" si="1"/>
        <v>0</v>
      </c>
      <c r="Z7" s="113"/>
      <c r="AA7" s="113"/>
      <c r="AB7" s="113"/>
      <c r="AC7" s="113"/>
      <c r="AD7" s="113"/>
      <c r="AE7" s="113"/>
      <c r="AF7" s="113"/>
      <c r="AG7" s="113"/>
      <c r="AH7" s="109">
        <f>F7+H7+J7+L7+N7+P7+R7+T7+V7+Z7+AB7+AD7+AF7</f>
        <v>0</v>
      </c>
      <c r="AI7" s="109">
        <f>G7+I7+K7+M7+O7+Q7+S7+U7+W7+AA7+AC7+AE7+AG7</f>
        <v>0</v>
      </c>
    </row>
    <row r="8" spans="2:35" s="111" customFormat="1" ht="37.5" customHeight="1">
      <c r="B8" s="163" t="s">
        <v>181</v>
      </c>
      <c r="C8" s="163"/>
      <c r="D8" s="163"/>
      <c r="E8" s="163"/>
      <c r="F8" s="109">
        <f>SUM(F5:F7)</f>
        <v>0</v>
      </c>
      <c r="G8" s="109">
        <f t="shared" ref="G8:AI8" si="2">SUM(G5:G7)</f>
        <v>0</v>
      </c>
      <c r="H8" s="109">
        <f t="shared" si="2"/>
        <v>0</v>
      </c>
      <c r="I8" s="109">
        <f t="shared" si="2"/>
        <v>0</v>
      </c>
      <c r="J8" s="109">
        <f t="shared" si="2"/>
        <v>0</v>
      </c>
      <c r="K8" s="109">
        <f t="shared" si="2"/>
        <v>0</v>
      </c>
      <c r="L8" s="109">
        <f t="shared" si="2"/>
        <v>0</v>
      </c>
      <c r="M8" s="109">
        <f t="shared" si="2"/>
        <v>0</v>
      </c>
      <c r="N8" s="109">
        <f t="shared" si="2"/>
        <v>0</v>
      </c>
      <c r="O8" s="109">
        <f t="shared" si="2"/>
        <v>0</v>
      </c>
      <c r="P8" s="109">
        <f t="shared" si="2"/>
        <v>0</v>
      </c>
      <c r="Q8" s="109">
        <f t="shared" si="2"/>
        <v>0</v>
      </c>
      <c r="R8" s="109">
        <f t="shared" si="2"/>
        <v>0</v>
      </c>
      <c r="S8" s="109">
        <f t="shared" si="2"/>
        <v>0</v>
      </c>
      <c r="T8" s="109">
        <f t="shared" si="2"/>
        <v>0</v>
      </c>
      <c r="U8" s="109">
        <f t="shared" si="2"/>
        <v>0</v>
      </c>
      <c r="V8" s="109">
        <f t="shared" si="2"/>
        <v>0</v>
      </c>
      <c r="W8" s="109">
        <f t="shared" si="2"/>
        <v>0</v>
      </c>
      <c r="X8" s="109">
        <f t="shared" si="2"/>
        <v>0</v>
      </c>
      <c r="Y8" s="109">
        <f t="shared" si="2"/>
        <v>0</v>
      </c>
      <c r="Z8" s="109">
        <f t="shared" si="2"/>
        <v>0</v>
      </c>
      <c r="AA8" s="109">
        <f t="shared" si="2"/>
        <v>0</v>
      </c>
      <c r="AB8" s="109">
        <f t="shared" si="2"/>
        <v>0</v>
      </c>
      <c r="AC8" s="109">
        <f t="shared" si="2"/>
        <v>0</v>
      </c>
      <c r="AD8" s="109">
        <f t="shared" si="2"/>
        <v>0</v>
      </c>
      <c r="AE8" s="109">
        <f t="shared" si="2"/>
        <v>0</v>
      </c>
      <c r="AF8" s="109">
        <f t="shared" si="2"/>
        <v>0</v>
      </c>
      <c r="AG8" s="109">
        <f t="shared" si="2"/>
        <v>0</v>
      </c>
      <c r="AH8" s="109">
        <f t="shared" si="2"/>
        <v>0</v>
      </c>
      <c r="AI8" s="109">
        <f t="shared" si="2"/>
        <v>0</v>
      </c>
    </row>
  </sheetData>
  <mergeCells count="21">
    <mergeCell ref="B8:E8"/>
    <mergeCell ref="AF3:AG3"/>
    <mergeCell ref="R3:S3"/>
    <mergeCell ref="T3:U3"/>
    <mergeCell ref="V3:W3"/>
    <mergeCell ref="Z3:AA3"/>
    <mergeCell ref="AB3:AC3"/>
    <mergeCell ref="AD3:AE3"/>
    <mergeCell ref="J3:K3"/>
    <mergeCell ref="L3:M3"/>
    <mergeCell ref="N3:O3"/>
    <mergeCell ref="P3:Q3"/>
    <mergeCell ref="X3:Y3"/>
    <mergeCell ref="B2:AI2"/>
    <mergeCell ref="AH3:AI3"/>
    <mergeCell ref="H3:I3"/>
    <mergeCell ref="B3:B4"/>
    <mergeCell ref="C3:C4"/>
    <mergeCell ref="D3:D4"/>
    <mergeCell ref="E3:E4"/>
    <mergeCell ref="F3:G3"/>
  </mergeCells>
  <pageMargins left="0.17" right="0.16" top="0.51181102362204722" bottom="0.74803149606299213" header="0.31496062992125984" footer="0.31496062992125984"/>
  <pageSetup paperSize="9" scale="9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zoomScale="90" zoomScaleNormal="90" workbookViewId="0">
      <selection activeCell="H11" sqref="H11"/>
    </sheetView>
  </sheetViews>
  <sheetFormatPr defaultColWidth="9.140625" defaultRowHeight="20.25"/>
  <cols>
    <col min="1" max="1" width="3" style="47" customWidth="1"/>
    <col min="2" max="2" width="23.42578125" style="169" customWidth="1"/>
    <col min="3" max="3" width="64.85546875" style="169" customWidth="1"/>
    <col min="4" max="4" width="1.5703125" style="47" customWidth="1"/>
    <col min="5" max="5" width="23.140625" style="168" customWidth="1"/>
    <col min="6" max="6" width="39.85546875" style="168" customWidth="1"/>
    <col min="7" max="16384" width="9.140625" style="47"/>
  </cols>
  <sheetData>
    <row r="1" spans="2:6" ht="9.75" customHeight="1"/>
    <row r="2" spans="2:6" ht="27" customHeight="1"/>
    <row r="3" spans="2:6" ht="80.25" customHeight="1">
      <c r="B3" s="48" t="s">
        <v>121</v>
      </c>
      <c r="C3" s="49" t="s">
        <v>262</v>
      </c>
      <c r="E3" s="48" t="s">
        <v>121</v>
      </c>
      <c r="F3" s="49" t="s">
        <v>263</v>
      </c>
    </row>
    <row r="4" spans="2:6" ht="20.100000000000001" customHeight="1">
      <c r="B4" s="50" t="s">
        <v>122</v>
      </c>
      <c r="C4" s="54" t="s">
        <v>123</v>
      </c>
      <c r="E4" s="50" t="s">
        <v>122</v>
      </c>
      <c r="F4" s="54" t="s">
        <v>143</v>
      </c>
    </row>
    <row r="5" spans="2:6" ht="20.100000000000001" customHeight="1">
      <c r="B5" s="50" t="s">
        <v>124</v>
      </c>
      <c r="C5" s="51" t="s">
        <v>125</v>
      </c>
      <c r="E5" s="50" t="s">
        <v>124</v>
      </c>
      <c r="F5" s="54" t="s">
        <v>144</v>
      </c>
    </row>
    <row r="6" spans="2:6" ht="20.100000000000001" customHeight="1">
      <c r="B6" s="50" t="s">
        <v>126</v>
      </c>
      <c r="C6" s="52" t="s">
        <v>127</v>
      </c>
      <c r="E6" s="50" t="s">
        <v>126</v>
      </c>
      <c r="F6" s="65" t="s">
        <v>145</v>
      </c>
    </row>
    <row r="7" spans="2:6" ht="20.100000000000001" customHeight="1">
      <c r="B7" s="50" t="s">
        <v>142</v>
      </c>
      <c r="C7" s="51" t="s">
        <v>128</v>
      </c>
      <c r="E7" s="50" t="s">
        <v>142</v>
      </c>
      <c r="F7" s="54" t="s">
        <v>146</v>
      </c>
    </row>
    <row r="8" spans="2:6" s="53" customFormat="1" ht="20.100000000000001" customHeight="1">
      <c r="B8" s="50" t="s">
        <v>129</v>
      </c>
      <c r="C8" s="54" t="s">
        <v>138</v>
      </c>
      <c r="E8" s="50" t="s">
        <v>129</v>
      </c>
      <c r="F8" s="54" t="s">
        <v>147</v>
      </c>
    </row>
    <row r="9" spans="2:6" ht="20.100000000000001" customHeight="1">
      <c r="B9" s="50" t="s">
        <v>130</v>
      </c>
      <c r="C9" s="54" t="s">
        <v>261</v>
      </c>
      <c r="E9" s="50" t="s">
        <v>130</v>
      </c>
      <c r="F9" s="54" t="s">
        <v>148</v>
      </c>
    </row>
    <row r="10" spans="2:6" s="167" customFormat="1" ht="20.100000000000001" customHeight="1">
      <c r="B10" s="50" t="s">
        <v>131</v>
      </c>
      <c r="C10" s="54" t="s">
        <v>275</v>
      </c>
      <c r="E10" s="50" t="s">
        <v>131</v>
      </c>
      <c r="F10" s="54" t="s">
        <v>149</v>
      </c>
    </row>
    <row r="11" spans="2:6" ht="20.100000000000001" customHeight="1">
      <c r="B11" s="50" t="s">
        <v>132</v>
      </c>
      <c r="C11" s="51" t="s">
        <v>133</v>
      </c>
      <c r="E11" s="50" t="s">
        <v>132</v>
      </c>
      <c r="F11" s="54" t="s">
        <v>150</v>
      </c>
    </row>
    <row r="12" spans="2:6" ht="20.100000000000001" customHeight="1">
      <c r="B12" s="50" t="s">
        <v>134</v>
      </c>
      <c r="C12" s="51" t="s">
        <v>135</v>
      </c>
      <c r="E12" s="50" t="s">
        <v>134</v>
      </c>
      <c r="F12" s="54" t="s">
        <v>151</v>
      </c>
    </row>
    <row r="13" spans="2:6" ht="20.100000000000001" customHeight="1">
      <c r="B13" s="50" t="s">
        <v>136</v>
      </c>
      <c r="C13" s="51" t="s">
        <v>137</v>
      </c>
      <c r="E13" s="50" t="s">
        <v>136</v>
      </c>
      <c r="F13" s="54" t="s">
        <v>152</v>
      </c>
    </row>
    <row r="14" spans="2:6" ht="20.100000000000001" customHeight="1"/>
    <row r="16" spans="2:6">
      <c r="C16" s="96"/>
    </row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  <hyperlink ref="F13" r:id="rId11"/>
    <hyperlink ref="F12" r:id="rId12"/>
    <hyperlink ref="F4" r:id="rId13"/>
    <hyperlink ref="F11" r:id="rId14"/>
    <hyperlink ref="F7" r:id="rId15"/>
    <hyperlink ref="F8" r:id="rId16"/>
    <hyperlink ref="F5" r:id="rId17"/>
    <hyperlink ref="F9" r:id="rId18"/>
    <hyperlink ref="F10" r:id="rId19"/>
    <hyperlink ref="F6" r:id="rId20"/>
  </hyperlinks>
  <pageMargins left="0.19685039370078741" right="0.19685039370078741" top="0.19685039370078741" bottom="0" header="0" footer="0"/>
  <pageSetup paperSize="9" orientation="landscape" horizontalDpi="4294967294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21"/>
  <sheetViews>
    <sheetView workbookViewId="0">
      <selection activeCell="E15" sqref="E15"/>
    </sheetView>
  </sheetViews>
  <sheetFormatPr defaultRowHeight="12.75"/>
  <cols>
    <col min="2" max="2" width="45.42578125" customWidth="1"/>
  </cols>
  <sheetData>
    <row r="3" spans="2:2" s="22" customFormat="1" ht="21" customHeight="1"/>
    <row r="4" spans="2:2" s="22" customFormat="1" ht="33.75" customHeight="1">
      <c r="B4" s="62" t="s">
        <v>110</v>
      </c>
    </row>
    <row r="5" spans="2:2" ht="30" customHeight="1">
      <c r="B5" s="58" t="s">
        <v>70</v>
      </c>
    </row>
    <row r="6" spans="2:2" ht="30" customHeight="1">
      <c r="B6" s="58" t="s">
        <v>72</v>
      </c>
    </row>
    <row r="7" spans="2:2" ht="30" customHeight="1">
      <c r="B7" s="58" t="s">
        <v>102</v>
      </c>
    </row>
    <row r="8" spans="2:2" ht="30" customHeight="1">
      <c r="B8" s="59" t="s">
        <v>153</v>
      </c>
    </row>
    <row r="9" spans="2:2" ht="30" customHeight="1">
      <c r="B9" s="58" t="s">
        <v>71</v>
      </c>
    </row>
    <row r="10" spans="2:2" ht="30" customHeight="1">
      <c r="B10" s="58" t="s">
        <v>103</v>
      </c>
    </row>
    <row r="11" spans="2:2" ht="30" customHeight="1">
      <c r="B11" s="58" t="s">
        <v>104</v>
      </c>
    </row>
    <row r="12" spans="2:2" ht="30" customHeight="1">
      <c r="B12" s="58" t="s">
        <v>105</v>
      </c>
    </row>
    <row r="13" spans="2:2" ht="30" customHeight="1">
      <c r="B13" s="58" t="s">
        <v>106</v>
      </c>
    </row>
    <row r="14" spans="2:2" ht="30" customHeight="1">
      <c r="B14" s="58" t="s">
        <v>107</v>
      </c>
    </row>
    <row r="15" spans="2:2" ht="30" customHeight="1">
      <c r="B15" s="58" t="s">
        <v>108</v>
      </c>
    </row>
    <row r="18" spans="2:2" ht="12.75" customHeight="1">
      <c r="B18" s="30"/>
    </row>
    <row r="19" spans="2:2" ht="12.75" customHeight="1">
      <c r="B19" s="31"/>
    </row>
    <row r="20" spans="2:2" ht="12.75" customHeight="1"/>
    <row r="21" spans="2:2" ht="12.75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D4" sqref="D4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123" t="s">
        <v>100</v>
      </c>
      <c r="C2" s="123"/>
      <c r="D2" s="123"/>
      <c r="E2" s="123"/>
      <c r="F2" s="123"/>
    </row>
    <row r="3" spans="2:6" ht="9" customHeight="1">
      <c r="B3" s="39"/>
      <c r="C3" s="39"/>
      <c r="D3" s="39"/>
      <c r="E3" s="39"/>
      <c r="F3" s="39"/>
    </row>
    <row r="4" spans="2:6" s="36" customFormat="1" ht="21.75" customHeight="1">
      <c r="B4" s="35"/>
      <c r="C4" s="27" t="s">
        <v>53</v>
      </c>
      <c r="D4" s="38" t="s">
        <v>210</v>
      </c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113</v>
      </c>
      <c r="D6" s="38"/>
      <c r="E6" s="33"/>
    </row>
    <row r="7" spans="2:6" s="22" customFormat="1" ht="18.75" customHeight="1">
      <c r="B7" s="32" t="s">
        <v>52</v>
      </c>
      <c r="C7" s="27" t="s">
        <v>10</v>
      </c>
      <c r="D7" s="37" t="s">
        <v>112</v>
      </c>
      <c r="E7" s="29" t="s">
        <v>98</v>
      </c>
      <c r="F7" s="29" t="s">
        <v>99</v>
      </c>
    </row>
    <row r="8" spans="2:6">
      <c r="B8" s="26">
        <v>1</v>
      </c>
      <c r="C8" s="25" t="s">
        <v>49</v>
      </c>
      <c r="D8" s="25"/>
      <c r="E8" s="24"/>
      <c r="F8" s="24"/>
    </row>
    <row r="9" spans="2:6">
      <c r="B9" s="26">
        <v>2</v>
      </c>
      <c r="C9" s="25" t="s">
        <v>101</v>
      </c>
      <c r="D9" s="25"/>
      <c r="E9" s="24"/>
      <c r="F9" s="24"/>
    </row>
    <row r="10" spans="2:6">
      <c r="B10" s="26">
        <v>3</v>
      </c>
      <c r="C10" s="25" t="s">
        <v>54</v>
      </c>
      <c r="D10" s="25"/>
      <c r="E10" s="24"/>
      <c r="F10" s="24"/>
    </row>
    <row r="11" spans="2:6">
      <c r="B11" s="26">
        <v>4</v>
      </c>
      <c r="C11" s="25" t="s">
        <v>73</v>
      </c>
      <c r="D11" s="25"/>
      <c r="E11" s="24"/>
      <c r="F11" s="24"/>
    </row>
    <row r="12" spans="2:6">
      <c r="B12" s="26">
        <v>5</v>
      </c>
      <c r="C12" s="25" t="s">
        <v>74</v>
      </c>
      <c r="D12" s="25"/>
      <c r="E12" s="24"/>
      <c r="F12" s="24"/>
    </row>
    <row r="13" spans="2:6">
      <c r="B13" s="26">
        <v>6</v>
      </c>
      <c r="C13" s="25" t="s">
        <v>75</v>
      </c>
      <c r="D13" s="25"/>
      <c r="E13" s="24"/>
      <c r="F13" s="24"/>
    </row>
    <row r="14" spans="2:6">
      <c r="B14" s="26">
        <v>7</v>
      </c>
      <c r="C14" s="25" t="s">
        <v>55</v>
      </c>
      <c r="D14" s="25"/>
      <c r="E14" s="24"/>
      <c r="F14" s="24"/>
    </row>
    <row r="15" spans="2:6">
      <c r="B15" s="26">
        <v>8</v>
      </c>
      <c r="C15" s="25" t="s">
        <v>56</v>
      </c>
      <c r="D15" s="25"/>
      <c r="E15" s="24"/>
      <c r="F15" s="24"/>
    </row>
    <row r="16" spans="2:6">
      <c r="B16" s="26">
        <v>9</v>
      </c>
      <c r="C16" s="25" t="s">
        <v>76</v>
      </c>
      <c r="D16" s="25"/>
      <c r="E16" s="24"/>
      <c r="F16" s="24"/>
    </row>
    <row r="17" spans="2:6">
      <c r="B17" s="26">
        <v>10</v>
      </c>
      <c r="C17" s="25" t="s">
        <v>59</v>
      </c>
      <c r="D17" s="25"/>
      <c r="E17" s="24"/>
      <c r="F17" s="24"/>
    </row>
    <row r="18" spans="2:6">
      <c r="B18" s="26">
        <v>11</v>
      </c>
      <c r="C18" s="25" t="s">
        <v>58</v>
      </c>
      <c r="D18" s="25"/>
      <c r="E18" s="24"/>
      <c r="F18" s="24"/>
    </row>
    <row r="19" spans="2:6">
      <c r="B19" s="26">
        <v>12</v>
      </c>
      <c r="C19" s="25" t="s">
        <v>77</v>
      </c>
      <c r="D19" s="25"/>
      <c r="E19" s="24"/>
      <c r="F19" s="24"/>
    </row>
    <row r="20" spans="2:6">
      <c r="B20" s="26">
        <v>13</v>
      </c>
      <c r="C20" s="25" t="s">
        <v>78</v>
      </c>
      <c r="D20" s="25"/>
      <c r="E20" s="24"/>
      <c r="F20" s="24"/>
    </row>
    <row r="21" spans="2:6">
      <c r="B21" s="26">
        <v>14</v>
      </c>
      <c r="C21" s="25" t="s">
        <v>57</v>
      </c>
      <c r="D21" s="25"/>
      <c r="E21" s="24"/>
      <c r="F21" s="24"/>
    </row>
    <row r="22" spans="2:6" ht="12.75" customHeight="1">
      <c r="B22" s="26">
        <v>15</v>
      </c>
      <c r="C22" s="25" t="s">
        <v>79</v>
      </c>
      <c r="D22" s="25"/>
      <c r="E22" s="24"/>
      <c r="F22" s="24"/>
    </row>
    <row r="23" spans="2:6" ht="12.75" customHeight="1">
      <c r="B23" s="26">
        <v>16</v>
      </c>
      <c r="C23" s="25" t="s">
        <v>80</v>
      </c>
      <c r="D23" s="25"/>
      <c r="E23" s="24"/>
      <c r="F23" s="24"/>
    </row>
    <row r="24" spans="2:6" ht="12.75" customHeight="1">
      <c r="B24" s="26">
        <v>17</v>
      </c>
      <c r="C24" s="25" t="s">
        <v>81</v>
      </c>
      <c r="D24" s="25"/>
      <c r="E24" s="24"/>
      <c r="F24" s="24"/>
    </row>
    <row r="25" spans="2:6" ht="12.75" customHeight="1">
      <c r="B25" s="26">
        <v>18</v>
      </c>
      <c r="C25" s="25" t="s">
        <v>60</v>
      </c>
      <c r="D25" s="25"/>
      <c r="E25" s="24"/>
      <c r="F25" s="24"/>
    </row>
    <row r="26" spans="2:6">
      <c r="B26" s="26">
        <v>19</v>
      </c>
      <c r="C26" s="25" t="s">
        <v>50</v>
      </c>
      <c r="D26" s="25"/>
      <c r="E26" s="24"/>
      <c r="F26" s="24"/>
    </row>
    <row r="27" spans="2:6">
      <c r="B27" s="26">
        <v>20</v>
      </c>
      <c r="C27" s="25" t="s">
        <v>82</v>
      </c>
      <c r="D27" s="25"/>
      <c r="E27" s="24"/>
      <c r="F27" s="24"/>
    </row>
    <row r="28" spans="2:6">
      <c r="B28" s="26">
        <v>21</v>
      </c>
      <c r="C28" s="25" t="s">
        <v>63</v>
      </c>
      <c r="D28" s="25"/>
      <c r="E28" s="24"/>
      <c r="F28" s="24"/>
    </row>
    <row r="29" spans="2:6">
      <c r="B29" s="26">
        <v>22</v>
      </c>
      <c r="C29" s="25" t="s">
        <v>83</v>
      </c>
      <c r="D29" s="25"/>
      <c r="E29" s="24"/>
      <c r="F29" s="24"/>
    </row>
    <row r="30" spans="2:6">
      <c r="B30" s="26">
        <v>23</v>
      </c>
      <c r="C30" s="25" t="s">
        <v>61</v>
      </c>
      <c r="D30" s="25"/>
      <c r="E30" s="24"/>
      <c r="F30" s="24"/>
    </row>
    <row r="31" spans="2:6">
      <c r="B31" s="26">
        <v>24</v>
      </c>
      <c r="C31" s="25" t="s">
        <v>84</v>
      </c>
      <c r="D31" s="25"/>
      <c r="E31" s="24"/>
      <c r="F31" s="24"/>
    </row>
    <row r="32" spans="2:6">
      <c r="B32" s="26">
        <v>25</v>
      </c>
      <c r="C32" s="25" t="s">
        <v>85</v>
      </c>
      <c r="D32" s="25"/>
      <c r="E32" s="24"/>
      <c r="F32" s="24"/>
    </row>
    <row r="33" spans="2:6">
      <c r="B33" s="26">
        <v>26</v>
      </c>
      <c r="C33" s="25" t="s">
        <v>86</v>
      </c>
      <c r="D33" s="25"/>
      <c r="E33" s="24"/>
      <c r="F33" s="24"/>
    </row>
    <row r="34" spans="2:6">
      <c r="B34" s="26">
        <v>27</v>
      </c>
      <c r="C34" s="25" t="s">
        <v>68</v>
      </c>
      <c r="D34" s="25"/>
      <c r="E34" s="24"/>
      <c r="F34" s="24"/>
    </row>
    <row r="35" spans="2:6">
      <c r="B35" s="26">
        <v>28</v>
      </c>
      <c r="C35" s="25" t="s">
        <v>87</v>
      </c>
      <c r="D35" s="25"/>
      <c r="E35" s="24"/>
      <c r="F35" s="24"/>
    </row>
    <row r="36" spans="2:6">
      <c r="B36" s="26">
        <v>29</v>
      </c>
      <c r="C36" s="25" t="s">
        <v>62</v>
      </c>
      <c r="D36" s="25"/>
      <c r="E36" s="24"/>
      <c r="F36" s="24"/>
    </row>
    <row r="37" spans="2:6">
      <c r="B37" s="26">
        <v>30</v>
      </c>
      <c r="C37" s="25" t="s">
        <v>65</v>
      </c>
      <c r="D37" s="25"/>
      <c r="E37" s="24"/>
      <c r="F37" s="24"/>
    </row>
    <row r="38" spans="2:6">
      <c r="B38" s="26">
        <v>31</v>
      </c>
      <c r="C38" s="25" t="s">
        <v>51</v>
      </c>
      <c r="D38" s="25"/>
      <c r="E38" s="24"/>
      <c r="F38" s="24"/>
    </row>
    <row r="39" spans="2:6">
      <c r="B39" s="26">
        <v>32</v>
      </c>
      <c r="C39" s="25" t="s">
        <v>114</v>
      </c>
      <c r="D39" s="25"/>
      <c r="E39" s="24"/>
      <c r="F39" s="24"/>
    </row>
    <row r="40" spans="2:6">
      <c r="B40" s="26">
        <v>33</v>
      </c>
      <c r="C40" s="25" t="s">
        <v>88</v>
      </c>
      <c r="D40" s="25"/>
      <c r="E40" s="24"/>
      <c r="F40" s="24"/>
    </row>
    <row r="41" spans="2:6">
      <c r="B41" s="26">
        <v>34</v>
      </c>
      <c r="C41" s="25" t="s">
        <v>90</v>
      </c>
      <c r="D41" s="25"/>
      <c r="E41" s="24"/>
      <c r="F41" s="24"/>
    </row>
    <row r="42" spans="2:6">
      <c r="B42" s="26">
        <v>35</v>
      </c>
      <c r="C42" s="25" t="s">
        <v>89</v>
      </c>
      <c r="D42" s="25"/>
      <c r="E42" s="24"/>
      <c r="F42" s="24"/>
    </row>
    <row r="43" spans="2:6">
      <c r="B43" s="26">
        <v>36</v>
      </c>
      <c r="C43" s="25" t="s">
        <v>64</v>
      </c>
      <c r="D43" s="25"/>
      <c r="E43" s="24"/>
      <c r="F43" s="24"/>
    </row>
    <row r="44" spans="2:6">
      <c r="B44" s="26">
        <v>37</v>
      </c>
      <c r="C44" s="25" t="s">
        <v>91</v>
      </c>
      <c r="D44" s="25"/>
      <c r="E44" s="24"/>
      <c r="F44" s="24"/>
    </row>
    <row r="45" spans="2:6">
      <c r="B45" s="26">
        <v>38</v>
      </c>
      <c r="C45" s="25" t="s">
        <v>92</v>
      </c>
      <c r="D45" s="25"/>
      <c r="E45" s="24"/>
      <c r="F45" s="24"/>
    </row>
    <row r="46" spans="2:6">
      <c r="B46" s="26">
        <v>39</v>
      </c>
      <c r="C46" s="25" t="s">
        <v>93</v>
      </c>
      <c r="D46" s="25"/>
      <c r="E46" s="24"/>
      <c r="F46" s="24"/>
    </row>
    <row r="47" spans="2:6">
      <c r="B47" s="26">
        <v>40</v>
      </c>
      <c r="C47" s="25" t="s">
        <v>66</v>
      </c>
      <c r="D47" s="25"/>
      <c r="E47" s="24"/>
      <c r="F47" s="24"/>
    </row>
    <row r="48" spans="2:6">
      <c r="B48" s="26">
        <v>41</v>
      </c>
      <c r="C48" s="25" t="s">
        <v>94</v>
      </c>
      <c r="D48" s="25"/>
      <c r="E48" s="24"/>
      <c r="F48" s="24"/>
    </row>
    <row r="49" spans="2:6">
      <c r="B49" s="26">
        <v>42</v>
      </c>
      <c r="C49" s="25" t="s">
        <v>95</v>
      </c>
      <c r="D49" s="25"/>
      <c r="E49" s="24"/>
      <c r="F49" s="24"/>
    </row>
    <row r="50" spans="2:6">
      <c r="B50" s="26">
        <v>43</v>
      </c>
      <c r="C50" s="25" t="s">
        <v>96</v>
      </c>
      <c r="D50" s="25"/>
      <c r="E50" s="24"/>
      <c r="F50" s="24"/>
    </row>
    <row r="51" spans="2:6">
      <c r="B51" s="26">
        <v>44</v>
      </c>
      <c r="C51" s="25" t="s">
        <v>67</v>
      </c>
      <c r="D51" s="25"/>
      <c r="E51" s="24"/>
      <c r="F51" s="24"/>
    </row>
    <row r="52" spans="2:6">
      <c r="B52" s="26">
        <v>45</v>
      </c>
      <c r="C52" s="25" t="s">
        <v>97</v>
      </c>
      <c r="D52" s="25"/>
      <c r="E52" s="24"/>
      <c r="F52" s="24"/>
    </row>
    <row r="53" spans="2:6">
      <c r="B53" s="26">
        <v>46</v>
      </c>
      <c r="C53" s="40" t="s">
        <v>109</v>
      </c>
      <c r="D53" s="25"/>
      <c r="E53" s="24"/>
      <c r="F53" s="24"/>
    </row>
    <row r="54" spans="2:6">
      <c r="B54" s="26">
        <v>47</v>
      </c>
      <c r="C54" s="40" t="s">
        <v>109</v>
      </c>
      <c r="D54" s="25"/>
      <c r="E54" s="24"/>
      <c r="F54" s="24"/>
    </row>
    <row r="55" spans="2:6" ht="15">
      <c r="B55" s="26">
        <v>48</v>
      </c>
      <c r="C55" s="23" t="s">
        <v>69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117</v>
      </c>
    </row>
    <row r="60" spans="2:6" ht="15">
      <c r="D60" s="44" t="s">
        <v>118</v>
      </c>
    </row>
    <row r="61" spans="2:6" ht="15">
      <c r="D61" s="44"/>
    </row>
    <row r="62" spans="2:6">
      <c r="D62" s="55" t="s">
        <v>120</v>
      </c>
    </row>
    <row r="63" spans="2:6" ht="20.25">
      <c r="D63" s="56" t="s">
        <v>119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3"/>
  <sheetViews>
    <sheetView workbookViewId="0">
      <selection activeCell="I13" sqref="I13"/>
    </sheetView>
  </sheetViews>
  <sheetFormatPr defaultRowHeight="12.75"/>
  <cols>
    <col min="1" max="1" width="2.5703125" customWidth="1"/>
    <col min="2" max="2" width="6.7109375" customWidth="1"/>
    <col min="3" max="3" width="28.7109375" customWidth="1"/>
    <col min="4" max="4" width="45.7109375" customWidth="1"/>
    <col min="5" max="5" width="7.7109375" customWidth="1"/>
    <col min="6" max="6" width="8.7109375" customWidth="1"/>
    <col min="7" max="7" width="2" customWidth="1"/>
  </cols>
  <sheetData>
    <row r="1" spans="2:6" ht="9" customHeight="1"/>
    <row r="2" spans="2:6" ht="23.25" customHeight="1">
      <c r="B2" s="123" t="s">
        <v>100</v>
      </c>
      <c r="C2" s="123"/>
      <c r="D2" s="123"/>
      <c r="E2" s="123"/>
      <c r="F2" s="123"/>
    </row>
    <row r="3" spans="2:6" ht="9" customHeight="1">
      <c r="B3" s="39"/>
      <c r="C3" s="39"/>
      <c r="D3" s="39"/>
      <c r="E3" s="39"/>
      <c r="F3" s="39"/>
    </row>
    <row r="4" spans="2:6" s="36" customFormat="1" ht="21.75" customHeight="1">
      <c r="B4" s="35"/>
      <c r="C4" s="27" t="s">
        <v>53</v>
      </c>
      <c r="D4" s="38" t="s">
        <v>212</v>
      </c>
      <c r="E4" s="33"/>
    </row>
    <row r="5" spans="2:6" s="22" customFormat="1" ht="14.25" customHeight="1">
      <c r="B5" s="28"/>
      <c r="C5" s="29" t="s">
        <v>1</v>
      </c>
      <c r="D5" s="38"/>
      <c r="E5" s="33"/>
    </row>
    <row r="6" spans="2:6" s="22" customFormat="1" ht="15.75" customHeight="1">
      <c r="B6" s="28"/>
      <c r="C6" s="34" t="s">
        <v>113</v>
      </c>
      <c r="D6" s="38"/>
      <c r="E6" s="33"/>
    </row>
    <row r="7" spans="2:6" s="22" customFormat="1" ht="18.75" customHeight="1">
      <c r="B7" s="32" t="s">
        <v>52</v>
      </c>
      <c r="C7" s="27" t="s">
        <v>10</v>
      </c>
      <c r="D7" s="37" t="s">
        <v>112</v>
      </c>
      <c r="E7" s="29" t="s">
        <v>98</v>
      </c>
      <c r="F7" s="29" t="s">
        <v>99</v>
      </c>
    </row>
    <row r="8" spans="2:6">
      <c r="B8" s="26">
        <v>1</v>
      </c>
      <c r="C8" s="25" t="s">
        <v>49</v>
      </c>
      <c r="D8" s="25"/>
      <c r="E8" s="24"/>
      <c r="F8" s="24"/>
    </row>
    <row r="9" spans="2:6">
      <c r="B9" s="26">
        <v>2</v>
      </c>
      <c r="C9" s="25" t="s">
        <v>101</v>
      </c>
      <c r="D9" s="25"/>
      <c r="E9" s="24"/>
      <c r="F9" s="24"/>
    </row>
    <row r="10" spans="2:6">
      <c r="B10" s="26">
        <v>3</v>
      </c>
      <c r="C10" s="25" t="s">
        <v>54</v>
      </c>
      <c r="D10" s="25"/>
      <c r="E10" s="24"/>
      <c r="F10" s="24"/>
    </row>
    <row r="11" spans="2:6">
      <c r="B11" s="26">
        <v>4</v>
      </c>
      <c r="C11" s="25" t="s">
        <v>73</v>
      </c>
      <c r="D11" s="25"/>
      <c r="E11" s="24"/>
      <c r="F11" s="24"/>
    </row>
    <row r="12" spans="2:6">
      <c r="B12" s="26">
        <v>5</v>
      </c>
      <c r="C12" s="25" t="s">
        <v>74</v>
      </c>
      <c r="D12" s="25"/>
      <c r="E12" s="24"/>
      <c r="F12" s="24"/>
    </row>
    <row r="13" spans="2:6">
      <c r="B13" s="26">
        <v>6</v>
      </c>
      <c r="C13" s="25" t="s">
        <v>75</v>
      </c>
      <c r="D13" s="25"/>
      <c r="E13" s="24"/>
      <c r="F13" s="24"/>
    </row>
    <row r="14" spans="2:6">
      <c r="B14" s="26">
        <v>7</v>
      </c>
      <c r="C14" s="25" t="s">
        <v>55</v>
      </c>
      <c r="D14" s="25"/>
      <c r="E14" s="24"/>
      <c r="F14" s="24"/>
    </row>
    <row r="15" spans="2:6">
      <c r="B15" s="26">
        <v>8</v>
      </c>
      <c r="C15" s="25" t="s">
        <v>56</v>
      </c>
      <c r="D15" s="25"/>
      <c r="E15" s="24"/>
      <c r="F15" s="24"/>
    </row>
    <row r="16" spans="2:6">
      <c r="B16" s="26">
        <v>9</v>
      </c>
      <c r="C16" s="25" t="s">
        <v>76</v>
      </c>
      <c r="D16" s="25"/>
      <c r="E16" s="24"/>
      <c r="F16" s="24"/>
    </row>
    <row r="17" spans="2:6">
      <c r="B17" s="26">
        <v>10</v>
      </c>
      <c r="C17" s="25" t="s">
        <v>59</v>
      </c>
      <c r="D17" s="25"/>
      <c r="E17" s="24"/>
      <c r="F17" s="24"/>
    </row>
    <row r="18" spans="2:6">
      <c r="B18" s="26">
        <v>11</v>
      </c>
      <c r="C18" s="25" t="s">
        <v>58</v>
      </c>
      <c r="D18" s="25"/>
      <c r="E18" s="24"/>
      <c r="F18" s="24"/>
    </row>
    <row r="19" spans="2:6">
      <c r="B19" s="26">
        <v>12</v>
      </c>
      <c r="C19" s="25" t="s">
        <v>77</v>
      </c>
      <c r="D19" s="25"/>
      <c r="E19" s="24"/>
      <c r="F19" s="24"/>
    </row>
    <row r="20" spans="2:6">
      <c r="B20" s="26">
        <v>13</v>
      </c>
      <c r="C20" s="25" t="s">
        <v>78</v>
      </c>
      <c r="D20" s="25"/>
      <c r="E20" s="24"/>
      <c r="F20" s="24"/>
    </row>
    <row r="21" spans="2:6">
      <c r="B21" s="26">
        <v>14</v>
      </c>
      <c r="C21" s="25" t="s">
        <v>57</v>
      </c>
      <c r="D21" s="25"/>
      <c r="E21" s="24"/>
      <c r="F21" s="24"/>
    </row>
    <row r="22" spans="2:6" ht="12.75" customHeight="1">
      <c r="B22" s="26">
        <v>15</v>
      </c>
      <c r="C22" s="25" t="s">
        <v>79</v>
      </c>
      <c r="D22" s="25"/>
      <c r="E22" s="24"/>
      <c r="F22" s="24"/>
    </row>
    <row r="23" spans="2:6" ht="12.75" customHeight="1">
      <c r="B23" s="26">
        <v>16</v>
      </c>
      <c r="C23" s="25" t="s">
        <v>80</v>
      </c>
      <c r="D23" s="25"/>
      <c r="E23" s="24"/>
      <c r="F23" s="24"/>
    </row>
    <row r="24" spans="2:6" ht="12.75" customHeight="1">
      <c r="B24" s="26">
        <v>17</v>
      </c>
      <c r="C24" s="25" t="s">
        <v>81</v>
      </c>
      <c r="D24" s="25"/>
      <c r="E24" s="24"/>
      <c r="F24" s="24"/>
    </row>
    <row r="25" spans="2:6" ht="12.75" customHeight="1">
      <c r="B25" s="26">
        <v>18</v>
      </c>
      <c r="C25" s="25" t="s">
        <v>60</v>
      </c>
      <c r="D25" s="25"/>
      <c r="E25" s="24"/>
      <c r="F25" s="24"/>
    </row>
    <row r="26" spans="2:6">
      <c r="B26" s="26">
        <v>19</v>
      </c>
      <c r="C26" s="25" t="s">
        <v>50</v>
      </c>
      <c r="D26" s="25"/>
      <c r="E26" s="24"/>
      <c r="F26" s="24"/>
    </row>
    <row r="27" spans="2:6">
      <c r="B27" s="26">
        <v>20</v>
      </c>
      <c r="C27" s="25" t="s">
        <v>82</v>
      </c>
      <c r="D27" s="25"/>
      <c r="E27" s="24"/>
      <c r="F27" s="24"/>
    </row>
    <row r="28" spans="2:6">
      <c r="B28" s="26">
        <v>21</v>
      </c>
      <c r="C28" s="25" t="s">
        <v>63</v>
      </c>
      <c r="D28" s="25"/>
      <c r="E28" s="24"/>
      <c r="F28" s="24"/>
    </row>
    <row r="29" spans="2:6">
      <c r="B29" s="26">
        <v>22</v>
      </c>
      <c r="C29" s="25" t="s">
        <v>83</v>
      </c>
      <c r="D29" s="25"/>
      <c r="E29" s="24"/>
      <c r="F29" s="24"/>
    </row>
    <row r="30" spans="2:6">
      <c r="B30" s="26">
        <v>23</v>
      </c>
      <c r="C30" s="25" t="s">
        <v>61</v>
      </c>
      <c r="D30" s="25"/>
      <c r="E30" s="24"/>
      <c r="F30" s="24"/>
    </row>
    <row r="31" spans="2:6">
      <c r="B31" s="26">
        <v>24</v>
      </c>
      <c r="C31" s="25" t="s">
        <v>84</v>
      </c>
      <c r="D31" s="25"/>
      <c r="E31" s="24"/>
      <c r="F31" s="24"/>
    </row>
    <row r="32" spans="2:6">
      <c r="B32" s="26">
        <v>25</v>
      </c>
      <c r="C32" s="25" t="s">
        <v>85</v>
      </c>
      <c r="D32" s="25"/>
      <c r="E32" s="24"/>
      <c r="F32" s="24"/>
    </row>
    <row r="33" spans="2:6">
      <c r="B33" s="26">
        <v>26</v>
      </c>
      <c r="C33" s="25" t="s">
        <v>86</v>
      </c>
      <c r="D33" s="25"/>
      <c r="E33" s="24"/>
      <c r="F33" s="24"/>
    </row>
    <row r="34" spans="2:6">
      <c r="B34" s="26">
        <v>27</v>
      </c>
      <c r="C34" s="25" t="s">
        <v>68</v>
      </c>
      <c r="D34" s="25"/>
      <c r="E34" s="24"/>
      <c r="F34" s="24"/>
    </row>
    <row r="35" spans="2:6">
      <c r="B35" s="26">
        <v>28</v>
      </c>
      <c r="C35" s="25" t="s">
        <v>87</v>
      </c>
      <c r="D35" s="25"/>
      <c r="E35" s="24"/>
      <c r="F35" s="24"/>
    </row>
    <row r="36" spans="2:6">
      <c r="B36" s="26">
        <v>29</v>
      </c>
      <c r="C36" s="25" t="s">
        <v>62</v>
      </c>
      <c r="D36" s="25"/>
      <c r="E36" s="24"/>
      <c r="F36" s="24"/>
    </row>
    <row r="37" spans="2:6">
      <c r="B37" s="26">
        <v>30</v>
      </c>
      <c r="C37" s="25" t="s">
        <v>65</v>
      </c>
      <c r="D37" s="25"/>
      <c r="E37" s="24"/>
      <c r="F37" s="24"/>
    </row>
    <row r="38" spans="2:6">
      <c r="B38" s="26">
        <v>31</v>
      </c>
      <c r="C38" s="25" t="s">
        <v>51</v>
      </c>
      <c r="D38" s="25"/>
      <c r="E38" s="24"/>
      <c r="F38" s="24"/>
    </row>
    <row r="39" spans="2:6">
      <c r="B39" s="26">
        <v>32</v>
      </c>
      <c r="C39" s="25" t="s">
        <v>114</v>
      </c>
      <c r="D39" s="25"/>
      <c r="E39" s="24"/>
      <c r="F39" s="24"/>
    </row>
    <row r="40" spans="2:6">
      <c r="B40" s="26">
        <v>33</v>
      </c>
      <c r="C40" s="25" t="s">
        <v>88</v>
      </c>
      <c r="D40" s="25"/>
      <c r="E40" s="24"/>
      <c r="F40" s="24"/>
    </row>
    <row r="41" spans="2:6">
      <c r="B41" s="26">
        <v>34</v>
      </c>
      <c r="C41" s="25" t="s">
        <v>90</v>
      </c>
      <c r="D41" s="25"/>
      <c r="E41" s="24"/>
      <c r="F41" s="24"/>
    </row>
    <row r="42" spans="2:6">
      <c r="B42" s="26">
        <v>35</v>
      </c>
      <c r="C42" s="25" t="s">
        <v>89</v>
      </c>
      <c r="D42" s="25"/>
      <c r="E42" s="24"/>
      <c r="F42" s="24"/>
    </row>
    <row r="43" spans="2:6">
      <c r="B43" s="26">
        <v>36</v>
      </c>
      <c r="C43" s="25" t="s">
        <v>64</v>
      </c>
      <c r="D43" s="25"/>
      <c r="E43" s="24"/>
      <c r="F43" s="24"/>
    </row>
    <row r="44" spans="2:6">
      <c r="B44" s="26">
        <v>37</v>
      </c>
      <c r="C44" s="25" t="s">
        <v>91</v>
      </c>
      <c r="D44" s="25"/>
      <c r="E44" s="24"/>
      <c r="F44" s="24"/>
    </row>
    <row r="45" spans="2:6">
      <c r="B45" s="26">
        <v>38</v>
      </c>
      <c r="C45" s="25" t="s">
        <v>92</v>
      </c>
      <c r="D45" s="25"/>
      <c r="E45" s="24"/>
      <c r="F45" s="24"/>
    </row>
    <row r="46" spans="2:6">
      <c r="B46" s="26">
        <v>39</v>
      </c>
      <c r="C46" s="25" t="s">
        <v>93</v>
      </c>
      <c r="D46" s="25"/>
      <c r="E46" s="24"/>
      <c r="F46" s="24"/>
    </row>
    <row r="47" spans="2:6">
      <c r="B47" s="26">
        <v>40</v>
      </c>
      <c r="C47" s="25" t="s">
        <v>66</v>
      </c>
      <c r="D47" s="25"/>
      <c r="E47" s="24"/>
      <c r="F47" s="24"/>
    </row>
    <row r="48" spans="2:6">
      <c r="B48" s="26">
        <v>41</v>
      </c>
      <c r="C48" s="25" t="s">
        <v>94</v>
      </c>
      <c r="D48" s="25"/>
      <c r="E48" s="24"/>
      <c r="F48" s="24"/>
    </row>
    <row r="49" spans="2:6">
      <c r="B49" s="26">
        <v>42</v>
      </c>
      <c r="C49" s="25" t="s">
        <v>95</v>
      </c>
      <c r="D49" s="25"/>
      <c r="E49" s="24"/>
      <c r="F49" s="24"/>
    </row>
    <row r="50" spans="2:6">
      <c r="B50" s="26">
        <v>43</v>
      </c>
      <c r="C50" s="25" t="s">
        <v>96</v>
      </c>
      <c r="D50" s="25"/>
      <c r="E50" s="24"/>
      <c r="F50" s="24"/>
    </row>
    <row r="51" spans="2:6">
      <c r="B51" s="26">
        <v>44</v>
      </c>
      <c r="C51" s="25" t="s">
        <v>67</v>
      </c>
      <c r="D51" s="25"/>
      <c r="E51" s="24"/>
      <c r="F51" s="24"/>
    </row>
    <row r="52" spans="2:6">
      <c r="B52" s="26">
        <v>45</v>
      </c>
      <c r="C52" s="25" t="s">
        <v>97</v>
      </c>
      <c r="D52" s="25"/>
      <c r="E52" s="24"/>
      <c r="F52" s="24"/>
    </row>
    <row r="53" spans="2:6">
      <c r="B53" s="26">
        <v>46</v>
      </c>
      <c r="C53" s="40" t="s">
        <v>109</v>
      </c>
      <c r="D53" s="25"/>
      <c r="E53" s="24"/>
      <c r="F53" s="24"/>
    </row>
    <row r="54" spans="2:6">
      <c r="B54" s="26">
        <v>47</v>
      </c>
      <c r="C54" s="40" t="s">
        <v>109</v>
      </c>
      <c r="D54" s="25"/>
      <c r="E54" s="24"/>
      <c r="F54" s="24"/>
    </row>
    <row r="55" spans="2:6" ht="15">
      <c r="B55" s="26">
        <v>48</v>
      </c>
      <c r="C55" s="23" t="s">
        <v>69</v>
      </c>
      <c r="D55" s="23">
        <f>SUM(D8:D54)</f>
        <v>0</v>
      </c>
      <c r="E55" s="40">
        <f>SUM(E8:E54)</f>
        <v>0</v>
      </c>
      <c r="F55" s="40">
        <f>SUM(F8:F54)</f>
        <v>0</v>
      </c>
    </row>
    <row r="59" spans="2:6" ht="15">
      <c r="D59" s="44" t="s">
        <v>117</v>
      </c>
    </row>
    <row r="60" spans="2:6" ht="15">
      <c r="D60" s="44" t="s">
        <v>118</v>
      </c>
    </row>
    <row r="61" spans="2:6" ht="15">
      <c r="D61" s="44"/>
    </row>
    <row r="62" spans="2:6">
      <c r="D62" s="55" t="s">
        <v>120</v>
      </c>
    </row>
    <row r="63" spans="2:6" ht="20.25">
      <c r="D63" s="56" t="s">
        <v>119</v>
      </c>
    </row>
  </sheetData>
  <mergeCells count="1">
    <mergeCell ref="B2:F2"/>
  </mergeCells>
  <pageMargins left="0.36" right="0.24" top="0.33" bottom="0.24" header="0.3" footer="0.19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34"/>
  <sheetViews>
    <sheetView showWhiteSpace="0" topLeftCell="I1" zoomScale="60" zoomScaleNormal="60" zoomScalePageLayoutView="75" workbookViewId="0">
      <pane ySplit="9" topLeftCell="A22" activePane="bottomLeft" state="frozen"/>
      <selection pane="bottomLeft" activeCell="AC7" sqref="AC7:AF7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4.85546875" style="2" customWidth="1"/>
    <col min="9" max="9" width="14.710937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1" style="2" customWidth="1"/>
    <col min="22" max="22" width="10.7109375" style="2" customWidth="1"/>
    <col min="23" max="23" width="13.85546875" style="2" customWidth="1"/>
    <col min="24" max="24" width="14.42578125" style="2" customWidth="1"/>
    <col min="25" max="25" width="13" style="2" customWidth="1"/>
    <col min="26" max="26" width="11.85546875" style="2" customWidth="1"/>
    <col min="27" max="27" width="12.7109375" style="2" customWidth="1"/>
    <col min="28" max="28" width="2.85546875" style="2" customWidth="1"/>
    <col min="29" max="29" width="14.85546875" style="4" customWidth="1"/>
    <col min="30" max="30" width="11.42578125" style="4" customWidth="1"/>
    <col min="31" max="31" width="11" style="4" customWidth="1"/>
    <col min="32" max="32" width="10.28515625" style="2" customWidth="1"/>
    <col min="33" max="33" width="15.28515625" style="2" customWidth="1"/>
    <col min="34" max="34" width="13.5703125" style="2" customWidth="1"/>
    <col min="35" max="35" width="5.7109375" style="2" customWidth="1"/>
    <col min="36" max="36" width="13.7109375" style="2" customWidth="1"/>
    <col min="37" max="37" width="11.85546875" style="2" customWidth="1"/>
    <col min="38" max="38" width="10.28515625" style="2" customWidth="1"/>
    <col min="39" max="39" width="14.28515625" style="2" customWidth="1"/>
    <col min="40" max="40" width="11.140625" style="2" customWidth="1"/>
    <col min="41" max="41" width="12.85546875" style="2" customWidth="1"/>
    <col min="42" max="16384" width="9.140625" style="2"/>
  </cols>
  <sheetData>
    <row r="1" spans="2:41">
      <c r="F1" s="15"/>
    </row>
    <row r="2" spans="2:41" ht="41.25" customHeight="1">
      <c r="D2" s="129" t="s">
        <v>140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6"/>
      <c r="X2" s="20"/>
      <c r="Y2" s="20"/>
    </row>
    <row r="3" spans="2:41" s="21" customFormat="1" ht="36" customHeight="1">
      <c r="D3" s="127" t="s">
        <v>18</v>
      </c>
      <c r="E3" s="127"/>
      <c r="F3" s="127"/>
      <c r="G3" s="104"/>
      <c r="H3" s="104"/>
      <c r="I3" s="104"/>
      <c r="J3" s="104"/>
      <c r="K3" s="104"/>
      <c r="M3" s="127" t="s">
        <v>16</v>
      </c>
      <c r="N3" s="127"/>
      <c r="O3" s="127"/>
      <c r="P3" s="127"/>
      <c r="Q3" s="104"/>
      <c r="R3" s="104"/>
      <c r="S3" s="104"/>
      <c r="T3" s="104"/>
      <c r="U3" s="104"/>
      <c r="V3" s="104"/>
      <c r="W3" s="104"/>
      <c r="X3" s="104"/>
      <c r="Y3" s="104"/>
      <c r="Z3" s="104"/>
      <c r="AC3" s="28"/>
      <c r="AD3" s="28"/>
      <c r="AE3" s="28"/>
    </row>
    <row r="4" spans="2:41" s="21" customFormat="1" ht="39.75" customHeight="1">
      <c r="D4" s="127" t="s">
        <v>15</v>
      </c>
      <c r="E4" s="127"/>
      <c r="F4" s="127"/>
      <c r="G4" s="104"/>
      <c r="H4" s="104"/>
      <c r="I4" s="104"/>
      <c r="J4" s="104"/>
      <c r="K4" s="104"/>
      <c r="M4" s="127" t="s">
        <v>17</v>
      </c>
      <c r="N4" s="127"/>
      <c r="O4" s="127"/>
      <c r="P4" s="127"/>
      <c r="Q4" s="104"/>
      <c r="R4" s="104"/>
      <c r="S4" s="104"/>
      <c r="T4" s="104"/>
      <c r="U4" s="104"/>
      <c r="V4" s="104"/>
      <c r="W4" s="104"/>
      <c r="X4" s="104"/>
      <c r="Y4" s="104"/>
      <c r="Z4" s="104"/>
      <c r="AC4" s="28"/>
      <c r="AD4" s="28"/>
      <c r="AE4" s="28"/>
    </row>
    <row r="5" spans="2:41" s="21" customFormat="1" ht="32.25" customHeight="1">
      <c r="B5" s="136" t="s">
        <v>220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C5" s="28"/>
      <c r="AD5" s="28"/>
      <c r="AE5" s="28"/>
    </row>
    <row r="6" spans="2:41" ht="11.2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64"/>
      <c r="V6" s="57"/>
      <c r="W6" s="57"/>
      <c r="X6" s="57"/>
      <c r="Y6" s="64"/>
      <c r="Z6" s="57"/>
      <c r="AA6" s="57"/>
    </row>
    <row r="7" spans="2:41" ht="42" customHeight="1">
      <c r="B7" s="130" t="s">
        <v>29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2"/>
      <c r="AC7" s="137" t="s">
        <v>22</v>
      </c>
      <c r="AD7" s="137"/>
      <c r="AE7" s="137"/>
      <c r="AF7" s="137"/>
      <c r="AG7" s="128" t="s">
        <v>154</v>
      </c>
      <c r="AH7" s="124" t="s">
        <v>219</v>
      </c>
      <c r="AI7" s="125"/>
      <c r="AJ7" s="125"/>
      <c r="AK7" s="125"/>
      <c r="AL7" s="125"/>
      <c r="AM7" s="125"/>
      <c r="AN7" s="125"/>
      <c r="AO7" s="126"/>
    </row>
    <row r="8" spans="2:41" s="3" customFormat="1" ht="57.75" customHeight="1">
      <c r="B8" s="5" t="s">
        <v>0</v>
      </c>
      <c r="C8" s="5" t="s">
        <v>1</v>
      </c>
      <c r="D8" s="5" t="s">
        <v>11</v>
      </c>
      <c r="E8" s="5" t="s">
        <v>111</v>
      </c>
      <c r="F8" s="5" t="s">
        <v>2</v>
      </c>
      <c r="G8" s="5" t="s">
        <v>10</v>
      </c>
      <c r="H8" s="13" t="s">
        <v>12</v>
      </c>
      <c r="I8" s="14" t="s">
        <v>13</v>
      </c>
      <c r="J8" s="5" t="s">
        <v>3</v>
      </c>
      <c r="K8" s="5" t="s">
        <v>6</v>
      </c>
      <c r="L8" s="5" t="s">
        <v>4</v>
      </c>
      <c r="M8" s="5" t="s">
        <v>5</v>
      </c>
      <c r="N8" s="5" t="s">
        <v>25</v>
      </c>
      <c r="O8" s="5" t="s">
        <v>27</v>
      </c>
      <c r="P8" s="5" t="s">
        <v>33</v>
      </c>
      <c r="Q8" s="5" t="s">
        <v>34</v>
      </c>
      <c r="R8" s="5" t="s">
        <v>35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139</v>
      </c>
      <c r="Y8" s="121" t="s">
        <v>221</v>
      </c>
      <c r="Z8" s="121" t="s">
        <v>265</v>
      </c>
      <c r="AA8" s="5" t="s">
        <v>20</v>
      </c>
      <c r="AC8" s="5" t="s">
        <v>31</v>
      </c>
      <c r="AD8" s="5" t="s">
        <v>24</v>
      </c>
      <c r="AE8" s="5" t="s">
        <v>32</v>
      </c>
      <c r="AF8" s="7" t="s">
        <v>23</v>
      </c>
      <c r="AG8" s="128"/>
      <c r="AH8" s="13" t="s">
        <v>157</v>
      </c>
      <c r="AI8" s="103" t="s">
        <v>155</v>
      </c>
      <c r="AJ8" s="13" t="s">
        <v>217</v>
      </c>
      <c r="AK8" s="13" t="s">
        <v>159</v>
      </c>
      <c r="AL8" s="13" t="s">
        <v>156</v>
      </c>
      <c r="AM8" s="13" t="s">
        <v>216</v>
      </c>
      <c r="AN8" s="13" t="s">
        <v>218</v>
      </c>
      <c r="AO8" s="13" t="s">
        <v>218</v>
      </c>
    </row>
    <row r="9" spans="2:41" s="15" customFormat="1" ht="17.25" customHeight="1">
      <c r="B9" s="11">
        <v>1</v>
      </c>
      <c r="C9" s="8">
        <v>2</v>
      </c>
      <c r="D9" s="11">
        <v>3</v>
      </c>
      <c r="E9" s="11">
        <v>4</v>
      </c>
      <c r="F9" s="8">
        <v>5</v>
      </c>
      <c r="G9" s="11">
        <v>6</v>
      </c>
      <c r="H9" s="8">
        <v>7</v>
      </c>
      <c r="I9" s="11">
        <v>8</v>
      </c>
      <c r="J9" s="11">
        <v>9</v>
      </c>
      <c r="K9" s="8">
        <v>10</v>
      </c>
      <c r="L9" s="11">
        <v>11</v>
      </c>
      <c r="M9" s="8">
        <v>12</v>
      </c>
      <c r="N9" s="11">
        <v>13</v>
      </c>
      <c r="O9" s="11">
        <v>14</v>
      </c>
      <c r="P9" s="8">
        <v>15</v>
      </c>
      <c r="Q9" s="11">
        <v>16</v>
      </c>
      <c r="R9" s="8">
        <v>17</v>
      </c>
      <c r="S9" s="11">
        <v>18</v>
      </c>
      <c r="T9" s="11">
        <v>19</v>
      </c>
      <c r="U9" s="8">
        <v>20</v>
      </c>
      <c r="V9" s="8">
        <v>21</v>
      </c>
      <c r="W9" s="11">
        <v>22</v>
      </c>
      <c r="X9" s="15">
        <v>23</v>
      </c>
      <c r="Y9" s="8">
        <v>24</v>
      </c>
      <c r="Z9" s="15">
        <v>25</v>
      </c>
      <c r="AA9" s="11" t="s">
        <v>264</v>
      </c>
      <c r="AC9" s="8">
        <v>27</v>
      </c>
      <c r="AD9" s="8">
        <v>27.7</v>
      </c>
      <c r="AE9" s="8">
        <v>29</v>
      </c>
      <c r="AF9" s="8">
        <v>30</v>
      </c>
      <c r="AG9" s="8">
        <v>31</v>
      </c>
      <c r="AH9" s="8">
        <v>32.03</v>
      </c>
      <c r="AI9" s="8">
        <v>33.06</v>
      </c>
      <c r="AJ9" s="8">
        <v>34.090000000000003</v>
      </c>
      <c r="AK9" s="8">
        <v>35.119999999999997</v>
      </c>
      <c r="AL9" s="8">
        <v>36.15</v>
      </c>
      <c r="AM9" s="8">
        <v>37.18</v>
      </c>
      <c r="AN9" s="8">
        <v>38.21</v>
      </c>
      <c r="AO9" s="8">
        <v>39.24</v>
      </c>
    </row>
    <row r="10" spans="2:41" s="12" customFormat="1" ht="20.100000000000001" customHeight="1">
      <c r="B10" s="11">
        <v>1</v>
      </c>
      <c r="C10" s="10"/>
      <c r="D10" s="10"/>
      <c r="E10" s="10"/>
      <c r="F10" s="10"/>
      <c r="G10" s="10"/>
      <c r="H10" s="101"/>
      <c r="I10" s="10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>
        <f t="shared" ref="AA10:AA29" si="0">SUM(N10:Z10)</f>
        <v>0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2:41" s="3" customFormat="1" ht="20.100000000000001" customHeight="1">
      <c r="B11" s="8">
        <v>2</v>
      </c>
      <c r="C11" s="8"/>
      <c r="D11" s="8"/>
      <c r="E11" s="8"/>
      <c r="F11" s="11"/>
      <c r="G11" s="8"/>
      <c r="H11" s="102"/>
      <c r="I11" s="102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"/>
      <c r="AA11" s="11">
        <f t="shared" si="0"/>
        <v>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3" customFormat="1" ht="20.100000000000001" customHeight="1">
      <c r="B12" s="8">
        <v>3</v>
      </c>
      <c r="C12" s="9"/>
      <c r="D12" s="9"/>
      <c r="E12" s="9"/>
      <c r="F12" s="10"/>
      <c r="G12" s="9"/>
      <c r="H12" s="100"/>
      <c r="I12" s="100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"/>
      <c r="AA12" s="11">
        <f t="shared" si="0"/>
        <v>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3" customFormat="1" ht="20.100000000000001" customHeight="1">
      <c r="B13" s="8">
        <v>4</v>
      </c>
      <c r="C13" s="9"/>
      <c r="D13" s="9"/>
      <c r="E13" s="9"/>
      <c r="F13" s="10"/>
      <c r="G13" s="9"/>
      <c r="H13" s="100" t="s">
        <v>14</v>
      </c>
      <c r="I13" s="100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"/>
      <c r="AA13" s="11">
        <f t="shared" si="0"/>
        <v>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3" customFormat="1" ht="20.100000000000001" customHeight="1">
      <c r="B14" s="8">
        <v>5</v>
      </c>
      <c r="C14" s="9"/>
      <c r="D14" s="9"/>
      <c r="E14" s="9"/>
      <c r="F14" s="10"/>
      <c r="G14" s="9"/>
      <c r="H14" s="100"/>
      <c r="I14" s="100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"/>
      <c r="AA14" s="11">
        <f t="shared" si="0"/>
        <v>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3" customFormat="1" ht="20.100000000000001" customHeight="1">
      <c r="B15" s="8">
        <v>6</v>
      </c>
      <c r="C15" s="9"/>
      <c r="D15" s="9"/>
      <c r="E15" s="9"/>
      <c r="F15" s="10"/>
      <c r="G15" s="9"/>
      <c r="H15" s="100"/>
      <c r="I15" s="100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"/>
      <c r="AA15" s="11">
        <f t="shared" si="0"/>
        <v>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3" customFormat="1" ht="20.100000000000001" customHeight="1">
      <c r="B16" s="8">
        <v>7</v>
      </c>
      <c r="C16" s="9"/>
      <c r="D16" s="9"/>
      <c r="E16" s="9"/>
      <c r="F16" s="10"/>
      <c r="G16" s="9"/>
      <c r="H16" s="100"/>
      <c r="I16" s="100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"/>
      <c r="AA16" s="11">
        <f t="shared" si="0"/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3" customFormat="1" ht="20.100000000000001" customHeight="1">
      <c r="B17" s="8">
        <v>8</v>
      </c>
      <c r="C17" s="9"/>
      <c r="D17" s="9"/>
      <c r="E17" s="9"/>
      <c r="F17" s="10"/>
      <c r="G17" s="9"/>
      <c r="H17" s="100"/>
      <c r="I17" s="100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"/>
      <c r="AA17" s="11">
        <f t="shared" si="0"/>
        <v>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3" customFormat="1" ht="20.100000000000001" customHeight="1">
      <c r="B18" s="8">
        <v>9</v>
      </c>
      <c r="C18" s="9"/>
      <c r="D18" s="9"/>
      <c r="E18" s="9"/>
      <c r="F18" s="10"/>
      <c r="G18" s="9"/>
      <c r="H18" s="100"/>
      <c r="I18" s="100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"/>
      <c r="AA18" s="11">
        <f t="shared" si="0"/>
        <v>0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s="3" customFormat="1" ht="20.100000000000001" customHeight="1">
      <c r="B19" s="8">
        <v>10</v>
      </c>
      <c r="C19" s="9"/>
      <c r="D19" s="9"/>
      <c r="E19" s="9"/>
      <c r="F19" s="10"/>
      <c r="G19" s="9"/>
      <c r="H19" s="100"/>
      <c r="I19" s="100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"/>
      <c r="AA19" s="11">
        <f t="shared" si="0"/>
        <v>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s="3" customFormat="1" ht="20.100000000000001" customHeight="1">
      <c r="B20" s="8">
        <v>11</v>
      </c>
      <c r="C20" s="9"/>
      <c r="D20" s="9"/>
      <c r="E20" s="9"/>
      <c r="F20" s="10"/>
      <c r="G20" s="9"/>
      <c r="H20" s="100"/>
      <c r="I20" s="100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"/>
      <c r="AA20" s="11">
        <f t="shared" si="0"/>
        <v>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3" customFormat="1" ht="20.100000000000001" customHeight="1">
      <c r="B21" s="8">
        <v>12</v>
      </c>
      <c r="C21" s="9"/>
      <c r="D21" s="9"/>
      <c r="E21" s="9"/>
      <c r="F21" s="10"/>
      <c r="G21" s="9"/>
      <c r="H21" s="100"/>
      <c r="I21" s="100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"/>
      <c r="AA21" s="11">
        <f t="shared" si="0"/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3" customFormat="1" ht="20.100000000000001" customHeight="1">
      <c r="B22" s="8">
        <v>13</v>
      </c>
      <c r="C22" s="9"/>
      <c r="D22" s="9"/>
      <c r="E22" s="9"/>
      <c r="F22" s="10"/>
      <c r="G22" s="9"/>
      <c r="H22" s="100"/>
      <c r="I22" s="100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"/>
      <c r="AA22" s="11">
        <f t="shared" si="0"/>
        <v>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s="3" customFormat="1" ht="20.100000000000001" customHeight="1">
      <c r="B23" s="8">
        <v>14</v>
      </c>
      <c r="C23" s="9"/>
      <c r="D23" s="9"/>
      <c r="E23" s="9"/>
      <c r="F23" s="10"/>
      <c r="G23" s="9"/>
      <c r="H23" s="100"/>
      <c r="I23" s="100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"/>
      <c r="AA23" s="11">
        <f t="shared" si="0"/>
        <v>0</v>
      </c>
      <c r="AC23" s="8"/>
      <c r="AD23" s="8"/>
      <c r="AE23" s="8"/>
      <c r="AF23" s="8"/>
      <c r="AG23" s="8"/>
      <c r="AH23" s="8"/>
      <c r="AI23" s="8"/>
      <c r="AJ23" s="8" t="s">
        <v>158</v>
      </c>
      <c r="AK23" s="8"/>
      <c r="AL23" s="8"/>
      <c r="AM23" s="8"/>
      <c r="AN23" s="8"/>
      <c r="AO23" s="8"/>
    </row>
    <row r="24" spans="2:41" s="3" customFormat="1" ht="20.100000000000001" customHeight="1">
      <c r="B24" s="8">
        <v>15</v>
      </c>
      <c r="C24" s="9"/>
      <c r="D24" s="9"/>
      <c r="E24" s="9"/>
      <c r="F24" s="10"/>
      <c r="G24" s="9"/>
      <c r="H24" s="100"/>
      <c r="I24" s="100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"/>
      <c r="AA24" s="11">
        <f t="shared" si="0"/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s="3" customFormat="1" ht="20.100000000000001" customHeight="1">
      <c r="B25" s="8">
        <v>16</v>
      </c>
      <c r="C25" s="9"/>
      <c r="D25" s="9"/>
      <c r="E25" s="9"/>
      <c r="F25" s="10"/>
      <c r="G25" s="9"/>
      <c r="H25" s="100"/>
      <c r="I25" s="100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"/>
      <c r="Z25" s="1"/>
      <c r="AA25" s="11">
        <f t="shared" si="0"/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 s="3" customFormat="1" ht="20.100000000000001" customHeight="1">
      <c r="B26" s="8">
        <v>17</v>
      </c>
      <c r="C26" s="9"/>
      <c r="D26" s="9"/>
      <c r="E26" s="9"/>
      <c r="F26" s="10"/>
      <c r="G26" s="9"/>
      <c r="H26" s="100"/>
      <c r="I26" s="100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"/>
      <c r="Z26" s="1"/>
      <c r="AA26" s="11">
        <f t="shared" si="0"/>
        <v>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3" customFormat="1" ht="20.100000000000001" customHeight="1">
      <c r="B27" s="8">
        <v>18</v>
      </c>
      <c r="C27" s="9"/>
      <c r="D27" s="9"/>
      <c r="E27" s="9"/>
      <c r="F27" s="10"/>
      <c r="G27" s="9"/>
      <c r="H27" s="100"/>
      <c r="I27" s="100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"/>
      <c r="Z27" s="1"/>
      <c r="AA27" s="11">
        <f t="shared" si="0"/>
        <v>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3" customFormat="1" ht="20.100000000000001" customHeight="1">
      <c r="B28" s="8">
        <v>19</v>
      </c>
      <c r="C28" s="9"/>
      <c r="D28" s="9"/>
      <c r="E28" s="9"/>
      <c r="F28" s="10"/>
      <c r="G28" s="9"/>
      <c r="H28" s="100"/>
      <c r="I28" s="100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"/>
      <c r="Z28" s="1"/>
      <c r="AA28" s="11">
        <f t="shared" si="0"/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3" customFormat="1" ht="20.100000000000001" customHeight="1">
      <c r="B29" s="8">
        <v>20</v>
      </c>
      <c r="C29" s="9"/>
      <c r="D29" s="9"/>
      <c r="E29" s="9"/>
      <c r="F29" s="10"/>
      <c r="G29" s="9"/>
      <c r="H29" s="100"/>
      <c r="I29" s="100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"/>
      <c r="Z29" s="1"/>
      <c r="AA29" s="11">
        <f t="shared" si="0"/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35.25" customHeight="1">
      <c r="B30" s="133" t="s">
        <v>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7">
        <f t="shared" ref="N30:AA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C30" s="7">
        <f t="shared" ref="AC30:AF30" si="2">SUM(AC10:AC29)</f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41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60"/>
      <c r="T32" s="61"/>
      <c r="U32" s="61"/>
      <c r="V32" s="61"/>
      <c r="X32" s="19" t="s">
        <v>26</v>
      </c>
      <c r="Y32" s="18" t="s">
        <v>19</v>
      </c>
      <c r="Z32" s="18" t="s">
        <v>8</v>
      </c>
      <c r="AA32" s="19" t="s">
        <v>9</v>
      </c>
      <c r="AC32" s="5" t="s">
        <v>31</v>
      </c>
      <c r="AD32" s="5" t="s">
        <v>24</v>
      </c>
      <c r="AE32" s="5" t="s">
        <v>32</v>
      </c>
      <c r="AF32" s="7" t="s">
        <v>23</v>
      </c>
      <c r="AG32" s="166" t="s">
        <v>266</v>
      </c>
      <c r="AH32" s="166" t="s">
        <v>267</v>
      </c>
    </row>
    <row r="33" spans="3:34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61"/>
      <c r="T33" s="61"/>
      <c r="U33" s="61"/>
      <c r="V33" s="61"/>
      <c r="Y33" s="7">
        <v>0</v>
      </c>
      <c r="Z33" s="7">
        <f>AA30</f>
        <v>0</v>
      </c>
      <c r="AA33" s="7">
        <f>Y33-Z33</f>
        <v>0</v>
      </c>
      <c r="AB33" s="21"/>
      <c r="AC33" s="7">
        <f t="shared" ref="AC33:AF33" si="3">AC30</f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  <c r="AG33" s="166"/>
      <c r="AH33" s="166"/>
    </row>
    <row r="34" spans="3:34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21</v>
      </c>
    </row>
  </sheetData>
  <mergeCells count="11">
    <mergeCell ref="D2:V2"/>
    <mergeCell ref="B7:AA7"/>
    <mergeCell ref="B30:M30"/>
    <mergeCell ref="B5:AA5"/>
    <mergeCell ref="AC7:AF7"/>
    <mergeCell ref="AH7:AO7"/>
    <mergeCell ref="D3:F3"/>
    <mergeCell ref="D4:F4"/>
    <mergeCell ref="M3:P3"/>
    <mergeCell ref="M4:P4"/>
    <mergeCell ref="AG7:AG8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29"/>
  <sheetViews>
    <sheetView showWhiteSpace="0" topLeftCell="H1" zoomScale="60" zoomScaleNormal="60" zoomScalePageLayoutView="75" workbookViewId="0">
      <pane ySplit="9" topLeftCell="A16" activePane="bottomLeft" state="frozen"/>
      <selection pane="bottomLeft" activeCell="P27" sqref="P27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1" width="9.140625" style="2" customWidth="1"/>
    <col min="22" max="22" width="10.7109375" style="2" customWidth="1"/>
    <col min="23" max="23" width="13.85546875" style="2" customWidth="1"/>
    <col min="24" max="25" width="14.42578125" style="2" customWidth="1"/>
    <col min="26" max="26" width="11.85546875" style="2" customWidth="1"/>
    <col min="27" max="27" width="12.7109375" style="2" customWidth="1"/>
    <col min="28" max="28" width="2.85546875" style="2" customWidth="1"/>
    <col min="29" max="31" width="14.85546875" style="4" customWidth="1"/>
    <col min="32" max="32" width="11.7109375" style="2" customWidth="1"/>
    <col min="33" max="16384" width="9.140625" style="2"/>
  </cols>
  <sheetData>
    <row r="2" spans="2:32" ht="41.25" customHeight="1">
      <c r="D2" s="129" t="s">
        <v>140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20"/>
      <c r="X2" s="20"/>
      <c r="Y2" s="20"/>
    </row>
    <row r="3" spans="2:32" s="21" customFormat="1" ht="36" customHeight="1">
      <c r="D3" s="127" t="s">
        <v>18</v>
      </c>
      <c r="E3" s="127"/>
      <c r="F3" s="127"/>
      <c r="G3" s="104"/>
      <c r="H3" s="104"/>
      <c r="I3" s="104"/>
      <c r="J3" s="104"/>
      <c r="K3" s="104"/>
      <c r="M3" s="127" t="s">
        <v>16</v>
      </c>
      <c r="N3" s="127"/>
      <c r="O3" s="127"/>
      <c r="P3" s="127"/>
      <c r="Q3" s="104"/>
      <c r="R3" s="104"/>
      <c r="S3" s="104"/>
      <c r="T3" s="104"/>
      <c r="U3" s="104"/>
      <c r="V3" s="104"/>
      <c r="W3" s="104"/>
      <c r="X3" s="104"/>
      <c r="Y3" s="104"/>
      <c r="Z3" s="104"/>
      <c r="AC3" s="28"/>
      <c r="AD3" s="28"/>
      <c r="AE3" s="28"/>
    </row>
    <row r="4" spans="2:32" s="21" customFormat="1" ht="39.75" customHeight="1">
      <c r="D4" s="127" t="s">
        <v>15</v>
      </c>
      <c r="E4" s="127"/>
      <c r="F4" s="127"/>
      <c r="G4" s="104"/>
      <c r="H4" s="104"/>
      <c r="I4" s="104"/>
      <c r="J4" s="104"/>
      <c r="K4" s="104"/>
      <c r="M4" s="127" t="s">
        <v>17</v>
      </c>
      <c r="N4" s="127"/>
      <c r="O4" s="127"/>
      <c r="P4" s="127"/>
      <c r="Q4" s="104"/>
      <c r="R4" s="104"/>
      <c r="S4" s="104"/>
      <c r="T4" s="104"/>
      <c r="U4" s="104"/>
      <c r="V4" s="104"/>
      <c r="W4" s="104"/>
      <c r="X4" s="104"/>
      <c r="Y4" s="104"/>
      <c r="Z4" s="104"/>
      <c r="AC4" s="28"/>
      <c r="AD4" s="28"/>
      <c r="AE4" s="28"/>
    </row>
    <row r="5" spans="2:32" s="21" customFormat="1" ht="32.25" customHeight="1">
      <c r="B5" s="136" t="s">
        <v>220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C5" s="28"/>
      <c r="AD5" s="28"/>
      <c r="AE5" s="28"/>
    </row>
    <row r="6" spans="2:32" ht="11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2:32" ht="31.5" customHeight="1">
      <c r="B7" s="130" t="s">
        <v>141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2"/>
      <c r="AC7" s="138" t="s">
        <v>28</v>
      </c>
      <c r="AD7" s="139"/>
      <c r="AE7" s="139"/>
      <c r="AF7" s="140"/>
    </row>
    <row r="8" spans="2:32" s="15" customFormat="1" ht="57.75" customHeight="1">
      <c r="B8" s="63" t="s">
        <v>0</v>
      </c>
      <c r="C8" s="63" t="s">
        <v>1</v>
      </c>
      <c r="D8" s="63" t="s">
        <v>11</v>
      </c>
      <c r="E8" s="63" t="s">
        <v>111</v>
      </c>
      <c r="F8" s="63" t="s">
        <v>2</v>
      </c>
      <c r="G8" s="63" t="s">
        <v>10</v>
      </c>
      <c r="H8" s="13" t="s">
        <v>12</v>
      </c>
      <c r="I8" s="14" t="s">
        <v>13</v>
      </c>
      <c r="J8" s="63" t="s">
        <v>3</v>
      </c>
      <c r="K8" s="63" t="s">
        <v>6</v>
      </c>
      <c r="L8" s="63" t="s">
        <v>4</v>
      </c>
      <c r="M8" s="63" t="s">
        <v>5</v>
      </c>
      <c r="N8" s="63" t="s">
        <v>48</v>
      </c>
      <c r="O8" s="63" t="s">
        <v>27</v>
      </c>
      <c r="P8" s="63" t="s">
        <v>33</v>
      </c>
      <c r="Q8" s="63" t="s">
        <v>41</v>
      </c>
      <c r="R8" s="63" t="s">
        <v>42</v>
      </c>
      <c r="S8" s="63" t="s">
        <v>43</v>
      </c>
      <c r="T8" s="63" t="s">
        <v>44</v>
      </c>
      <c r="U8" s="63" t="s">
        <v>45</v>
      </c>
      <c r="V8" s="63" t="s">
        <v>46</v>
      </c>
      <c r="W8" s="63" t="s">
        <v>47</v>
      </c>
      <c r="X8" s="98" t="s">
        <v>139</v>
      </c>
      <c r="Y8" s="98" t="s">
        <v>221</v>
      </c>
      <c r="Z8" s="122" t="s">
        <v>265</v>
      </c>
      <c r="AA8" s="63" t="s">
        <v>20</v>
      </c>
      <c r="AC8" s="122" t="s">
        <v>268</v>
      </c>
      <c r="AD8" s="63" t="s">
        <v>24</v>
      </c>
      <c r="AE8" s="122" t="s">
        <v>269</v>
      </c>
      <c r="AF8" s="7" t="s">
        <v>23</v>
      </c>
    </row>
    <row r="9" spans="2:32" s="6" customFormat="1" ht="17.25" customHeight="1">
      <c r="B9" s="63">
        <v>1</v>
      </c>
      <c r="C9" s="7">
        <v>2</v>
      </c>
      <c r="D9" s="63">
        <v>3</v>
      </c>
      <c r="E9" s="63">
        <v>4</v>
      </c>
      <c r="F9" s="7">
        <v>5</v>
      </c>
      <c r="G9" s="63">
        <v>6</v>
      </c>
      <c r="H9" s="7">
        <v>7</v>
      </c>
      <c r="I9" s="63">
        <v>8</v>
      </c>
      <c r="J9" s="63">
        <v>9</v>
      </c>
      <c r="K9" s="7">
        <v>10</v>
      </c>
      <c r="L9" s="63">
        <v>11</v>
      </c>
      <c r="M9" s="7">
        <v>12</v>
      </c>
      <c r="N9" s="63">
        <v>13</v>
      </c>
      <c r="O9" s="63">
        <v>14</v>
      </c>
      <c r="P9" s="7">
        <v>15</v>
      </c>
      <c r="Q9" s="63">
        <v>16</v>
      </c>
      <c r="R9" s="7">
        <v>17</v>
      </c>
      <c r="S9" s="63">
        <v>18</v>
      </c>
      <c r="T9" s="63">
        <v>19</v>
      </c>
      <c r="U9" s="7">
        <v>20</v>
      </c>
      <c r="V9" s="7">
        <v>21</v>
      </c>
      <c r="W9" s="63">
        <v>22</v>
      </c>
      <c r="X9" s="6">
        <v>23</v>
      </c>
      <c r="Y9" s="7">
        <v>24</v>
      </c>
      <c r="Z9" s="6">
        <v>25</v>
      </c>
      <c r="AA9" s="122" t="s">
        <v>264</v>
      </c>
      <c r="AC9" s="7">
        <v>27</v>
      </c>
      <c r="AD9" s="7">
        <v>27.7</v>
      </c>
      <c r="AE9" s="7">
        <v>29</v>
      </c>
      <c r="AF9" s="7">
        <v>30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1"/>
      <c r="I10" s="10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>
        <f t="shared" ref="AA10:AA24" si="0">SUM(N10:Z10)</f>
        <v>0</v>
      </c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102"/>
      <c r="I11" s="102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"/>
      <c r="AA11" s="11">
        <f t="shared" si="0"/>
        <v>0</v>
      </c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100"/>
      <c r="I12" s="100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"/>
      <c r="AA12" s="11">
        <f t="shared" si="0"/>
        <v>0</v>
      </c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100" t="s">
        <v>14</v>
      </c>
      <c r="I13" s="100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"/>
      <c r="AA13" s="11">
        <f t="shared" si="0"/>
        <v>0</v>
      </c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100"/>
      <c r="I14" s="100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"/>
      <c r="AA14" s="11">
        <f t="shared" si="0"/>
        <v>0</v>
      </c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100"/>
      <c r="I15" s="100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"/>
      <c r="AA15" s="11">
        <f t="shared" si="0"/>
        <v>0</v>
      </c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100"/>
      <c r="I16" s="100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"/>
      <c r="AA16" s="11">
        <f t="shared" si="0"/>
        <v>0</v>
      </c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100"/>
      <c r="I17" s="100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"/>
      <c r="AA17" s="11">
        <f t="shared" si="0"/>
        <v>0</v>
      </c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101"/>
      <c r="I18" s="101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"/>
      <c r="AA18" s="11">
        <f t="shared" si="0"/>
        <v>0</v>
      </c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102"/>
      <c r="I19" s="102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"/>
      <c r="AA19" s="11">
        <f t="shared" si="0"/>
        <v>0</v>
      </c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100"/>
      <c r="I20" s="100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"/>
      <c r="AA20" s="11">
        <f t="shared" si="0"/>
        <v>0</v>
      </c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100" t="s">
        <v>14</v>
      </c>
      <c r="I21" s="100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"/>
      <c r="AA21" s="11">
        <f t="shared" si="0"/>
        <v>0</v>
      </c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100"/>
      <c r="I22" s="100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"/>
      <c r="AA22" s="11">
        <f t="shared" si="0"/>
        <v>0</v>
      </c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100"/>
      <c r="I23" s="100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"/>
      <c r="AA23" s="11">
        <f t="shared" si="0"/>
        <v>0</v>
      </c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100"/>
      <c r="I24" s="100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"/>
      <c r="AA24" s="11">
        <f t="shared" si="0"/>
        <v>0</v>
      </c>
      <c r="AC24" s="8"/>
      <c r="AD24" s="8"/>
      <c r="AE24" s="8"/>
      <c r="AF24" s="8"/>
    </row>
    <row r="25" spans="2:32" s="6" customFormat="1" ht="27.75" customHeight="1">
      <c r="B25" s="133" t="s">
        <v>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7">
        <f t="shared" ref="N25:AA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  <c r="AA25" s="7">
        <f t="shared" si="1"/>
        <v>0</v>
      </c>
      <c r="AC25" s="7">
        <f t="shared" ref="AC25:AF25" si="2">SUM(AC10:AC24)</f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60"/>
      <c r="T27" s="61"/>
      <c r="U27" s="61"/>
      <c r="V27" s="61"/>
      <c r="X27" s="19" t="s">
        <v>30</v>
      </c>
      <c r="Y27" s="18" t="s">
        <v>19</v>
      </c>
      <c r="Z27" s="18" t="s">
        <v>8</v>
      </c>
      <c r="AA27" s="19" t="s">
        <v>9</v>
      </c>
      <c r="AC27" s="122" t="s">
        <v>268</v>
      </c>
      <c r="AD27" s="122" t="s">
        <v>24</v>
      </c>
      <c r="AE27" s="122" t="s">
        <v>269</v>
      </c>
      <c r="AF27" s="7" t="s">
        <v>23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61"/>
      <c r="T28" s="61"/>
      <c r="U28" s="61"/>
      <c r="V28" s="61"/>
      <c r="Y28" s="7">
        <v>0</v>
      </c>
      <c r="Z28" s="7">
        <f>AA25</f>
        <v>0</v>
      </c>
      <c r="AA28" s="7">
        <f>Y28-Z28</f>
        <v>0</v>
      </c>
      <c r="AB28" s="21"/>
      <c r="AC28" s="7">
        <f t="shared" ref="AC28:AF28" si="3">AC25</f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21</v>
      </c>
    </row>
  </sheetData>
  <mergeCells count="9">
    <mergeCell ref="B25:M25"/>
    <mergeCell ref="D2:V2"/>
    <mergeCell ref="B5:AA5"/>
    <mergeCell ref="AC7:AF7"/>
    <mergeCell ref="D3:F3"/>
    <mergeCell ref="M3:P3"/>
    <mergeCell ref="D4:F4"/>
    <mergeCell ref="M4:P4"/>
    <mergeCell ref="B7:AA7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AO34"/>
  <sheetViews>
    <sheetView showWhiteSpace="0" topLeftCell="H1" zoomScale="60" zoomScaleNormal="60" zoomScalePageLayoutView="75" workbookViewId="0">
      <pane ySplit="9" topLeftCell="A25" activePane="bottomLeft" state="frozen"/>
      <selection pane="bottomLeft" activeCell="Y4" sqref="Y4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4.85546875" style="2" customWidth="1"/>
    <col min="9" max="9" width="14.710937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1" style="2" customWidth="1"/>
    <col min="22" max="22" width="10.7109375" style="2" customWidth="1"/>
    <col min="23" max="23" width="13.85546875" style="2" customWidth="1"/>
    <col min="24" max="24" width="14.42578125" style="2" customWidth="1"/>
    <col min="25" max="25" width="13" style="2" customWidth="1"/>
    <col min="26" max="26" width="11.85546875" style="2" customWidth="1"/>
    <col min="27" max="27" width="12.7109375" style="2" customWidth="1"/>
    <col min="28" max="28" width="2.85546875" style="2" customWidth="1"/>
    <col min="29" max="29" width="14.85546875" style="4" customWidth="1"/>
    <col min="30" max="30" width="11.42578125" style="4" customWidth="1"/>
    <col min="31" max="31" width="11" style="4" customWidth="1"/>
    <col min="32" max="32" width="10.28515625" style="2" customWidth="1"/>
    <col min="33" max="33" width="15.28515625" style="2" customWidth="1"/>
    <col min="34" max="34" width="13.5703125" style="2" customWidth="1"/>
    <col min="35" max="35" width="5.7109375" style="2" customWidth="1"/>
    <col min="36" max="36" width="13.7109375" style="2" customWidth="1"/>
    <col min="37" max="37" width="11.85546875" style="2" customWidth="1"/>
    <col min="38" max="38" width="10.28515625" style="2" customWidth="1"/>
    <col min="39" max="39" width="14.28515625" style="2" customWidth="1"/>
    <col min="40" max="40" width="11.140625" style="2" customWidth="1"/>
    <col min="41" max="41" width="12.85546875" style="2" customWidth="1"/>
    <col min="42" max="16384" width="9.140625" style="2"/>
  </cols>
  <sheetData>
    <row r="2" spans="2:41" ht="41.25" customHeight="1">
      <c r="D2" s="129" t="s">
        <v>140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20"/>
      <c r="X2" s="20"/>
      <c r="Y2" s="20"/>
    </row>
    <row r="3" spans="2:41" s="21" customFormat="1" ht="36" customHeight="1">
      <c r="D3" s="127" t="s">
        <v>18</v>
      </c>
      <c r="E3" s="127"/>
      <c r="F3" s="127"/>
      <c r="G3" s="104"/>
      <c r="H3" s="104"/>
      <c r="I3" s="104"/>
      <c r="J3" s="104"/>
      <c r="K3" s="104"/>
      <c r="M3" s="127" t="s">
        <v>16</v>
      </c>
      <c r="N3" s="127"/>
      <c r="O3" s="127"/>
      <c r="P3" s="127"/>
      <c r="Q3" s="104"/>
      <c r="R3" s="104"/>
      <c r="S3" s="104"/>
      <c r="T3" s="104"/>
      <c r="U3" s="104"/>
      <c r="V3" s="104"/>
      <c r="W3" s="104"/>
      <c r="X3" s="104"/>
      <c r="Y3" s="104"/>
      <c r="Z3" s="104"/>
      <c r="AC3" s="28"/>
      <c r="AD3" s="28"/>
      <c r="AE3" s="28"/>
    </row>
    <row r="4" spans="2:41" s="21" customFormat="1" ht="39.75" customHeight="1">
      <c r="D4" s="127" t="s">
        <v>15</v>
      </c>
      <c r="E4" s="127"/>
      <c r="F4" s="127"/>
      <c r="G4" s="104"/>
      <c r="H4" s="104"/>
      <c r="I4" s="104"/>
      <c r="J4" s="104"/>
      <c r="K4" s="104"/>
      <c r="M4" s="127" t="s">
        <v>17</v>
      </c>
      <c r="N4" s="127"/>
      <c r="O4" s="127"/>
      <c r="P4" s="127"/>
      <c r="Q4" s="104"/>
      <c r="R4" s="104"/>
      <c r="S4" s="104"/>
      <c r="T4" s="104"/>
      <c r="U4" s="104"/>
      <c r="V4" s="104"/>
      <c r="W4" s="104"/>
      <c r="X4" s="104"/>
      <c r="Y4" s="104"/>
      <c r="Z4" s="104"/>
      <c r="AC4" s="28"/>
      <c r="AD4" s="28"/>
      <c r="AE4" s="28"/>
    </row>
    <row r="5" spans="2:41" s="21" customFormat="1" ht="32.25" customHeight="1">
      <c r="B5" s="136" t="s">
        <v>220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C5" s="28"/>
      <c r="AD5" s="28"/>
      <c r="AE5" s="28"/>
    </row>
    <row r="6" spans="2:41" ht="11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2:41" ht="42" customHeight="1">
      <c r="B7" s="130" t="s">
        <v>29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2"/>
      <c r="AC7" s="137" t="s">
        <v>22</v>
      </c>
      <c r="AD7" s="137"/>
      <c r="AE7" s="137"/>
      <c r="AF7" s="137"/>
      <c r="AG7" s="128" t="s">
        <v>154</v>
      </c>
      <c r="AH7" s="124" t="s">
        <v>219</v>
      </c>
      <c r="AI7" s="125"/>
      <c r="AJ7" s="125"/>
      <c r="AK7" s="125"/>
      <c r="AL7" s="125"/>
      <c r="AM7" s="125"/>
      <c r="AN7" s="125"/>
      <c r="AO7" s="126"/>
    </row>
    <row r="8" spans="2:41" s="15" customFormat="1" ht="57.75" customHeight="1">
      <c r="B8" s="122" t="s">
        <v>0</v>
      </c>
      <c r="C8" s="122" t="s">
        <v>1</v>
      </c>
      <c r="D8" s="122" t="s">
        <v>11</v>
      </c>
      <c r="E8" s="122" t="s">
        <v>111</v>
      </c>
      <c r="F8" s="122" t="s">
        <v>2</v>
      </c>
      <c r="G8" s="122" t="s">
        <v>10</v>
      </c>
      <c r="H8" s="13" t="s">
        <v>12</v>
      </c>
      <c r="I8" s="14" t="s">
        <v>13</v>
      </c>
      <c r="J8" s="122" t="s">
        <v>3</v>
      </c>
      <c r="K8" s="122" t="s">
        <v>6</v>
      </c>
      <c r="L8" s="122" t="s">
        <v>4</v>
      </c>
      <c r="M8" s="122" t="s">
        <v>5</v>
      </c>
      <c r="N8" s="122" t="s">
        <v>25</v>
      </c>
      <c r="O8" s="122" t="s">
        <v>27</v>
      </c>
      <c r="P8" s="122" t="s">
        <v>33</v>
      </c>
      <c r="Q8" s="122" t="s">
        <v>34</v>
      </c>
      <c r="R8" s="122" t="s">
        <v>35</v>
      </c>
      <c r="S8" s="122" t="s">
        <v>36</v>
      </c>
      <c r="T8" s="122" t="s">
        <v>37</v>
      </c>
      <c r="U8" s="122" t="s">
        <v>38</v>
      </c>
      <c r="V8" s="122" t="s">
        <v>39</v>
      </c>
      <c r="W8" s="122" t="s">
        <v>40</v>
      </c>
      <c r="X8" s="122" t="s">
        <v>139</v>
      </c>
      <c r="Y8" s="122" t="s">
        <v>221</v>
      </c>
      <c r="Z8" s="122" t="s">
        <v>265</v>
      </c>
      <c r="AA8" s="122" t="s">
        <v>20</v>
      </c>
      <c r="AC8" s="122" t="s">
        <v>31</v>
      </c>
      <c r="AD8" s="122" t="s">
        <v>24</v>
      </c>
      <c r="AE8" s="122" t="s">
        <v>32</v>
      </c>
      <c r="AF8" s="7" t="s">
        <v>23</v>
      </c>
      <c r="AG8" s="128"/>
      <c r="AH8" s="13" t="s">
        <v>157</v>
      </c>
      <c r="AI8" s="103" t="s">
        <v>155</v>
      </c>
      <c r="AJ8" s="13" t="s">
        <v>217</v>
      </c>
      <c r="AK8" s="13" t="s">
        <v>159</v>
      </c>
      <c r="AL8" s="13" t="s">
        <v>156</v>
      </c>
      <c r="AM8" s="13" t="s">
        <v>216</v>
      </c>
      <c r="AN8" s="13" t="s">
        <v>218</v>
      </c>
      <c r="AO8" s="13" t="s">
        <v>218</v>
      </c>
    </row>
    <row r="9" spans="2:41" s="15" customFormat="1" ht="17.25" customHeight="1">
      <c r="B9" s="11">
        <v>1</v>
      </c>
      <c r="C9" s="8">
        <v>2</v>
      </c>
      <c r="D9" s="11">
        <v>3</v>
      </c>
      <c r="E9" s="11">
        <v>4</v>
      </c>
      <c r="F9" s="8">
        <v>5</v>
      </c>
      <c r="G9" s="11">
        <v>6</v>
      </c>
      <c r="H9" s="8">
        <v>7</v>
      </c>
      <c r="I9" s="11">
        <v>8</v>
      </c>
      <c r="J9" s="11">
        <v>9</v>
      </c>
      <c r="K9" s="8">
        <v>10</v>
      </c>
      <c r="L9" s="11">
        <v>11</v>
      </c>
      <c r="M9" s="8">
        <v>12</v>
      </c>
      <c r="N9" s="11">
        <v>13</v>
      </c>
      <c r="O9" s="11">
        <v>14</v>
      </c>
      <c r="P9" s="8">
        <v>15</v>
      </c>
      <c r="Q9" s="11">
        <v>16</v>
      </c>
      <c r="R9" s="8">
        <v>17</v>
      </c>
      <c r="S9" s="11">
        <v>18</v>
      </c>
      <c r="T9" s="11">
        <v>19</v>
      </c>
      <c r="U9" s="8">
        <v>20</v>
      </c>
      <c r="V9" s="8">
        <v>21</v>
      </c>
      <c r="W9" s="11">
        <v>22</v>
      </c>
      <c r="X9" s="15">
        <v>23</v>
      </c>
      <c r="Y9" s="8">
        <v>24</v>
      </c>
      <c r="Z9" s="15">
        <v>25</v>
      </c>
      <c r="AA9" s="11" t="s">
        <v>264</v>
      </c>
      <c r="AC9" s="8">
        <v>27</v>
      </c>
      <c r="AD9" s="8">
        <v>27.7</v>
      </c>
      <c r="AE9" s="8">
        <v>29</v>
      </c>
      <c r="AF9" s="8">
        <v>30</v>
      </c>
      <c r="AG9" s="8">
        <v>31</v>
      </c>
      <c r="AH9" s="8">
        <v>32.03</v>
      </c>
      <c r="AI9" s="8">
        <v>33.06</v>
      </c>
      <c r="AJ9" s="8">
        <v>34.090000000000003</v>
      </c>
      <c r="AK9" s="8">
        <v>35.119999999999997</v>
      </c>
      <c r="AL9" s="8">
        <v>36.15</v>
      </c>
      <c r="AM9" s="8">
        <v>37.18</v>
      </c>
      <c r="AN9" s="8">
        <v>38.21</v>
      </c>
      <c r="AO9" s="8">
        <v>39.24</v>
      </c>
    </row>
    <row r="10" spans="2:41" s="12" customFormat="1" ht="20.100000000000001" customHeight="1">
      <c r="B10" s="11">
        <v>1</v>
      </c>
      <c r="C10" s="10"/>
      <c r="D10" s="10"/>
      <c r="E10" s="10"/>
      <c r="F10" s="10"/>
      <c r="G10" s="10"/>
      <c r="H10" s="101"/>
      <c r="I10" s="10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>
        <f t="shared" ref="AA10:AA29" si="0">SUM(N10:Z10)</f>
        <v>0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2:41" s="15" customFormat="1" ht="20.100000000000001" customHeight="1">
      <c r="B11" s="8">
        <v>2</v>
      </c>
      <c r="C11" s="8"/>
      <c r="D11" s="8"/>
      <c r="E11" s="8"/>
      <c r="F11" s="11"/>
      <c r="G11" s="8"/>
      <c r="H11" s="102"/>
      <c r="I11" s="102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"/>
      <c r="AA11" s="11">
        <f t="shared" si="0"/>
        <v>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5" customFormat="1" ht="20.100000000000001" customHeight="1">
      <c r="B12" s="8">
        <v>3</v>
      </c>
      <c r="C12" s="9"/>
      <c r="D12" s="9"/>
      <c r="E12" s="9"/>
      <c r="F12" s="10"/>
      <c r="G12" s="9"/>
      <c r="H12" s="100"/>
      <c r="I12" s="100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"/>
      <c r="AA12" s="11">
        <f t="shared" si="0"/>
        <v>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s="15" customFormat="1" ht="20.100000000000001" customHeight="1">
      <c r="B13" s="8">
        <v>4</v>
      </c>
      <c r="C13" s="9"/>
      <c r="D13" s="9"/>
      <c r="E13" s="9"/>
      <c r="F13" s="10"/>
      <c r="G13" s="9"/>
      <c r="H13" s="100" t="s">
        <v>14</v>
      </c>
      <c r="I13" s="100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"/>
      <c r="AA13" s="11">
        <f t="shared" si="0"/>
        <v>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2:41" s="15" customFormat="1" ht="20.100000000000001" customHeight="1">
      <c r="B14" s="8">
        <v>5</v>
      </c>
      <c r="C14" s="9"/>
      <c r="D14" s="9"/>
      <c r="E14" s="9"/>
      <c r="F14" s="10"/>
      <c r="G14" s="9"/>
      <c r="H14" s="100"/>
      <c r="I14" s="100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"/>
      <c r="AA14" s="11">
        <f t="shared" si="0"/>
        <v>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2:41" s="15" customFormat="1" ht="20.100000000000001" customHeight="1">
      <c r="B15" s="8">
        <v>6</v>
      </c>
      <c r="C15" s="9"/>
      <c r="D15" s="9"/>
      <c r="E15" s="9"/>
      <c r="F15" s="10"/>
      <c r="G15" s="9"/>
      <c r="H15" s="100"/>
      <c r="I15" s="100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"/>
      <c r="AA15" s="11">
        <f t="shared" si="0"/>
        <v>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2:41" s="15" customFormat="1" ht="20.100000000000001" customHeight="1">
      <c r="B16" s="8">
        <v>7</v>
      </c>
      <c r="C16" s="9"/>
      <c r="D16" s="9"/>
      <c r="E16" s="9"/>
      <c r="F16" s="10"/>
      <c r="G16" s="9"/>
      <c r="H16" s="100"/>
      <c r="I16" s="100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"/>
      <c r="AA16" s="11">
        <f t="shared" si="0"/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s="15" customFormat="1" ht="20.100000000000001" customHeight="1">
      <c r="B17" s="8">
        <v>8</v>
      </c>
      <c r="C17" s="9"/>
      <c r="D17" s="9"/>
      <c r="E17" s="9"/>
      <c r="F17" s="10"/>
      <c r="G17" s="9"/>
      <c r="H17" s="100"/>
      <c r="I17" s="100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"/>
      <c r="AA17" s="11">
        <f t="shared" si="0"/>
        <v>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s="15" customFormat="1" ht="20.100000000000001" customHeight="1">
      <c r="B18" s="8">
        <v>9</v>
      </c>
      <c r="C18" s="9"/>
      <c r="D18" s="9"/>
      <c r="E18" s="9"/>
      <c r="F18" s="10"/>
      <c r="G18" s="9"/>
      <c r="H18" s="100"/>
      <c r="I18" s="100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"/>
      <c r="AA18" s="11">
        <f t="shared" si="0"/>
        <v>0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s="15" customFormat="1" ht="20.100000000000001" customHeight="1">
      <c r="B19" s="8">
        <v>10</v>
      </c>
      <c r="C19" s="9"/>
      <c r="D19" s="9"/>
      <c r="E19" s="9"/>
      <c r="F19" s="10"/>
      <c r="G19" s="9"/>
      <c r="H19" s="100"/>
      <c r="I19" s="100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"/>
      <c r="AA19" s="11">
        <f t="shared" si="0"/>
        <v>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s="15" customFormat="1" ht="20.100000000000001" customHeight="1">
      <c r="B20" s="8">
        <v>11</v>
      </c>
      <c r="C20" s="9"/>
      <c r="D20" s="9"/>
      <c r="E20" s="9"/>
      <c r="F20" s="10"/>
      <c r="G20" s="9"/>
      <c r="H20" s="100"/>
      <c r="I20" s="100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"/>
      <c r="AA20" s="11">
        <f t="shared" si="0"/>
        <v>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s="15" customFormat="1" ht="20.100000000000001" customHeight="1">
      <c r="B21" s="8">
        <v>12</v>
      </c>
      <c r="C21" s="9"/>
      <c r="D21" s="9"/>
      <c r="E21" s="9"/>
      <c r="F21" s="10"/>
      <c r="G21" s="9"/>
      <c r="H21" s="100"/>
      <c r="I21" s="100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"/>
      <c r="AA21" s="11">
        <f t="shared" si="0"/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s="15" customFormat="1" ht="20.100000000000001" customHeight="1">
      <c r="B22" s="8">
        <v>13</v>
      </c>
      <c r="C22" s="9"/>
      <c r="D22" s="9"/>
      <c r="E22" s="9"/>
      <c r="F22" s="10"/>
      <c r="G22" s="9"/>
      <c r="H22" s="100"/>
      <c r="I22" s="100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"/>
      <c r="AA22" s="11">
        <f t="shared" si="0"/>
        <v>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2:41" s="15" customFormat="1" ht="20.100000000000001" customHeight="1">
      <c r="B23" s="8">
        <v>14</v>
      </c>
      <c r="C23" s="9"/>
      <c r="D23" s="9"/>
      <c r="E23" s="9"/>
      <c r="F23" s="10"/>
      <c r="G23" s="9"/>
      <c r="H23" s="100"/>
      <c r="I23" s="100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"/>
      <c r="AA23" s="11">
        <f t="shared" si="0"/>
        <v>0</v>
      </c>
      <c r="AC23" s="8"/>
      <c r="AD23" s="8"/>
      <c r="AE23" s="8"/>
      <c r="AF23" s="8"/>
      <c r="AG23" s="8"/>
      <c r="AH23" s="8"/>
      <c r="AI23" s="8"/>
      <c r="AJ23" s="8" t="s">
        <v>158</v>
      </c>
      <c r="AK23" s="8"/>
      <c r="AL23" s="8"/>
      <c r="AM23" s="8"/>
      <c r="AN23" s="8"/>
      <c r="AO23" s="8"/>
    </row>
    <row r="24" spans="2:41" s="15" customFormat="1" ht="20.100000000000001" customHeight="1">
      <c r="B24" s="8">
        <v>15</v>
      </c>
      <c r="C24" s="9"/>
      <c r="D24" s="9"/>
      <c r="E24" s="9"/>
      <c r="F24" s="10"/>
      <c r="G24" s="9"/>
      <c r="H24" s="100"/>
      <c r="I24" s="100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"/>
      <c r="AA24" s="11">
        <f t="shared" si="0"/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2:41" s="15" customFormat="1" ht="20.100000000000001" customHeight="1">
      <c r="B25" s="8">
        <v>16</v>
      </c>
      <c r="C25" s="9"/>
      <c r="D25" s="9"/>
      <c r="E25" s="9"/>
      <c r="F25" s="10"/>
      <c r="G25" s="9"/>
      <c r="H25" s="100"/>
      <c r="I25" s="100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"/>
      <c r="Z25" s="1"/>
      <c r="AA25" s="11">
        <f t="shared" si="0"/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2:41" s="15" customFormat="1" ht="20.100000000000001" customHeight="1">
      <c r="B26" s="8">
        <v>17</v>
      </c>
      <c r="C26" s="9"/>
      <c r="D26" s="9"/>
      <c r="E26" s="9"/>
      <c r="F26" s="10"/>
      <c r="G26" s="9"/>
      <c r="H26" s="100"/>
      <c r="I26" s="100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"/>
      <c r="Z26" s="1"/>
      <c r="AA26" s="11">
        <f t="shared" si="0"/>
        <v>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2:41" s="15" customFormat="1" ht="20.100000000000001" customHeight="1">
      <c r="B27" s="8">
        <v>18</v>
      </c>
      <c r="C27" s="9"/>
      <c r="D27" s="9"/>
      <c r="E27" s="9"/>
      <c r="F27" s="10"/>
      <c r="G27" s="9"/>
      <c r="H27" s="100"/>
      <c r="I27" s="100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"/>
      <c r="Z27" s="1"/>
      <c r="AA27" s="11">
        <f t="shared" si="0"/>
        <v>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s="15" customFormat="1" ht="20.100000000000001" customHeight="1">
      <c r="B28" s="8">
        <v>19</v>
      </c>
      <c r="C28" s="9"/>
      <c r="D28" s="9"/>
      <c r="E28" s="9"/>
      <c r="F28" s="10"/>
      <c r="G28" s="9"/>
      <c r="H28" s="100"/>
      <c r="I28" s="100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"/>
      <c r="Z28" s="1"/>
      <c r="AA28" s="11">
        <f t="shared" si="0"/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s="15" customFormat="1" ht="20.100000000000001" customHeight="1">
      <c r="B29" s="8">
        <v>20</v>
      </c>
      <c r="C29" s="9"/>
      <c r="D29" s="9"/>
      <c r="E29" s="9"/>
      <c r="F29" s="10"/>
      <c r="G29" s="9"/>
      <c r="H29" s="100"/>
      <c r="I29" s="100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"/>
      <c r="Z29" s="1"/>
      <c r="AA29" s="11">
        <f t="shared" si="0"/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s="6" customFormat="1" ht="35.25" customHeight="1">
      <c r="B30" s="133" t="s">
        <v>7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7">
        <f t="shared" ref="N30:AA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C30" s="7">
        <f t="shared" ref="AC30:AF30" si="2">SUM(AC10:AC29)</f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41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60"/>
      <c r="T32" s="61"/>
      <c r="U32" s="61"/>
      <c r="V32" s="61"/>
      <c r="X32" s="19" t="s">
        <v>26</v>
      </c>
      <c r="Y32" s="18" t="s">
        <v>19</v>
      </c>
      <c r="Z32" s="18" t="s">
        <v>8</v>
      </c>
      <c r="AA32" s="19" t="s">
        <v>9</v>
      </c>
      <c r="AC32" s="122" t="s">
        <v>31</v>
      </c>
      <c r="AD32" s="122" t="s">
        <v>24</v>
      </c>
      <c r="AE32" s="122" t="s">
        <v>32</v>
      </c>
      <c r="AF32" s="7" t="s">
        <v>23</v>
      </c>
      <c r="AG32" s="166" t="s">
        <v>270</v>
      </c>
      <c r="AH32" s="166" t="s">
        <v>267</v>
      </c>
    </row>
    <row r="33" spans="3:34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61"/>
      <c r="T33" s="61"/>
      <c r="U33" s="61"/>
      <c r="V33" s="61"/>
      <c r="Y33" s="7">
        <v>0</v>
      </c>
      <c r="Z33" s="7">
        <f>AA30</f>
        <v>0</v>
      </c>
      <c r="AA33" s="7">
        <f>Y33-Z33</f>
        <v>0</v>
      </c>
      <c r="AB33" s="21"/>
      <c r="AC33" s="7">
        <f t="shared" ref="AC33:AF33" si="3">AC30</f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  <c r="AG33" s="166"/>
      <c r="AH33" s="166"/>
    </row>
    <row r="34" spans="3:34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21</v>
      </c>
    </row>
  </sheetData>
  <mergeCells count="11">
    <mergeCell ref="B7:AA7"/>
    <mergeCell ref="AC7:AF7"/>
    <mergeCell ref="AG7:AG8"/>
    <mergeCell ref="AH7:AO7"/>
    <mergeCell ref="B30:M30"/>
    <mergeCell ref="D2:V2"/>
    <mergeCell ref="D3:F3"/>
    <mergeCell ref="M3:P3"/>
    <mergeCell ref="D4:F4"/>
    <mergeCell ref="M4:P4"/>
    <mergeCell ref="B5:AA5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29"/>
  <sheetViews>
    <sheetView showWhiteSpace="0" topLeftCell="I1" zoomScale="60" zoomScaleNormal="60" zoomScalePageLayoutView="75" workbookViewId="0">
      <pane ySplit="9" topLeftCell="A16" activePane="bottomLeft" state="frozen"/>
      <selection pane="bottomLeft" activeCell="M27" sqref="M27"/>
    </sheetView>
  </sheetViews>
  <sheetFormatPr defaultColWidth="9.140625"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1" width="9.140625" style="2" customWidth="1"/>
    <col min="22" max="22" width="10.7109375" style="2" customWidth="1"/>
    <col min="23" max="23" width="13.85546875" style="2" customWidth="1"/>
    <col min="24" max="25" width="14.42578125" style="2" customWidth="1"/>
    <col min="26" max="26" width="11.85546875" style="2" customWidth="1"/>
    <col min="27" max="27" width="12.7109375" style="2" customWidth="1"/>
    <col min="28" max="28" width="2.85546875" style="2" customWidth="1"/>
    <col min="29" max="31" width="14.85546875" style="4" customWidth="1"/>
    <col min="32" max="32" width="11.7109375" style="2" customWidth="1"/>
    <col min="33" max="16384" width="9.140625" style="2"/>
  </cols>
  <sheetData>
    <row r="2" spans="2:32" ht="41.25" customHeight="1">
      <c r="D2" s="129" t="s">
        <v>140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20"/>
      <c r="X2" s="20"/>
      <c r="Y2" s="20"/>
    </row>
    <row r="3" spans="2:32" s="21" customFormat="1" ht="36" customHeight="1">
      <c r="D3" s="127" t="s">
        <v>18</v>
      </c>
      <c r="E3" s="127"/>
      <c r="F3" s="127"/>
      <c r="G3" s="104"/>
      <c r="H3" s="104"/>
      <c r="I3" s="104"/>
      <c r="J3" s="104"/>
      <c r="K3" s="104"/>
      <c r="M3" s="127" t="s">
        <v>16</v>
      </c>
      <c r="N3" s="127"/>
      <c r="O3" s="127"/>
      <c r="P3" s="127"/>
      <c r="Q3" s="104"/>
      <c r="R3" s="104"/>
      <c r="S3" s="104"/>
      <c r="T3" s="104"/>
      <c r="U3" s="104"/>
      <c r="V3" s="104"/>
      <c r="W3" s="104"/>
      <c r="X3" s="104"/>
      <c r="Y3" s="104"/>
      <c r="Z3" s="104"/>
      <c r="AC3" s="28"/>
      <c r="AD3" s="28"/>
      <c r="AE3" s="28"/>
    </row>
    <row r="4" spans="2:32" s="21" customFormat="1" ht="39.75" customHeight="1">
      <c r="D4" s="127" t="s">
        <v>15</v>
      </c>
      <c r="E4" s="127"/>
      <c r="F4" s="127"/>
      <c r="G4" s="104"/>
      <c r="H4" s="104"/>
      <c r="I4" s="104"/>
      <c r="J4" s="104"/>
      <c r="K4" s="104"/>
      <c r="M4" s="127" t="s">
        <v>17</v>
      </c>
      <c r="N4" s="127"/>
      <c r="O4" s="127"/>
      <c r="P4" s="127"/>
      <c r="Q4" s="104"/>
      <c r="R4" s="104"/>
      <c r="S4" s="104"/>
      <c r="T4" s="104"/>
      <c r="U4" s="104"/>
      <c r="V4" s="104"/>
      <c r="W4" s="104"/>
      <c r="X4" s="104"/>
      <c r="Y4" s="104"/>
      <c r="Z4" s="104"/>
      <c r="AC4" s="28"/>
      <c r="AD4" s="28"/>
      <c r="AE4" s="28"/>
    </row>
    <row r="5" spans="2:32" s="21" customFormat="1" ht="32.25" customHeight="1">
      <c r="B5" s="136" t="s">
        <v>220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C5" s="28"/>
      <c r="AD5" s="28"/>
      <c r="AE5" s="28"/>
    </row>
    <row r="6" spans="2:32" ht="11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2:32" ht="31.5" customHeight="1">
      <c r="B7" s="130" t="s">
        <v>141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2"/>
      <c r="AC7" s="138" t="s">
        <v>28</v>
      </c>
      <c r="AD7" s="139"/>
      <c r="AE7" s="139"/>
      <c r="AF7" s="140"/>
    </row>
    <row r="8" spans="2:32" s="15" customFormat="1" ht="57.75" customHeight="1">
      <c r="B8" s="122" t="s">
        <v>0</v>
      </c>
      <c r="C8" s="122" t="s">
        <v>1</v>
      </c>
      <c r="D8" s="122" t="s">
        <v>11</v>
      </c>
      <c r="E8" s="122" t="s">
        <v>111</v>
      </c>
      <c r="F8" s="122" t="s">
        <v>2</v>
      </c>
      <c r="G8" s="122" t="s">
        <v>10</v>
      </c>
      <c r="H8" s="13" t="s">
        <v>12</v>
      </c>
      <c r="I8" s="14" t="s">
        <v>13</v>
      </c>
      <c r="J8" s="122" t="s">
        <v>3</v>
      </c>
      <c r="K8" s="122" t="s">
        <v>6</v>
      </c>
      <c r="L8" s="122" t="s">
        <v>4</v>
      </c>
      <c r="M8" s="122" t="s">
        <v>5</v>
      </c>
      <c r="N8" s="122" t="s">
        <v>48</v>
      </c>
      <c r="O8" s="122" t="s">
        <v>27</v>
      </c>
      <c r="P8" s="122" t="s">
        <v>33</v>
      </c>
      <c r="Q8" s="122" t="s">
        <v>41</v>
      </c>
      <c r="R8" s="122" t="s">
        <v>42</v>
      </c>
      <c r="S8" s="122" t="s">
        <v>43</v>
      </c>
      <c r="T8" s="122" t="s">
        <v>44</v>
      </c>
      <c r="U8" s="122" t="s">
        <v>45</v>
      </c>
      <c r="V8" s="122" t="s">
        <v>46</v>
      </c>
      <c r="W8" s="122" t="s">
        <v>47</v>
      </c>
      <c r="X8" s="122" t="s">
        <v>139</v>
      </c>
      <c r="Y8" s="122" t="s">
        <v>221</v>
      </c>
      <c r="Z8" s="122" t="s">
        <v>265</v>
      </c>
      <c r="AA8" s="122" t="s">
        <v>20</v>
      </c>
      <c r="AC8" s="122" t="s">
        <v>268</v>
      </c>
      <c r="AD8" s="122" t="s">
        <v>24</v>
      </c>
      <c r="AE8" s="122" t="s">
        <v>269</v>
      </c>
      <c r="AF8" s="7" t="s">
        <v>23</v>
      </c>
    </row>
    <row r="9" spans="2:32" s="6" customFormat="1" ht="17.25" customHeight="1">
      <c r="B9" s="122">
        <v>1</v>
      </c>
      <c r="C9" s="7">
        <v>2</v>
      </c>
      <c r="D9" s="122">
        <v>3</v>
      </c>
      <c r="E9" s="122">
        <v>4</v>
      </c>
      <c r="F9" s="7">
        <v>5</v>
      </c>
      <c r="G9" s="122">
        <v>6</v>
      </c>
      <c r="H9" s="7">
        <v>7</v>
      </c>
      <c r="I9" s="122">
        <v>8</v>
      </c>
      <c r="J9" s="122">
        <v>9</v>
      </c>
      <c r="K9" s="7">
        <v>10</v>
      </c>
      <c r="L9" s="122">
        <v>11</v>
      </c>
      <c r="M9" s="7">
        <v>12</v>
      </c>
      <c r="N9" s="122">
        <v>13</v>
      </c>
      <c r="O9" s="122">
        <v>14</v>
      </c>
      <c r="P9" s="7">
        <v>15</v>
      </c>
      <c r="Q9" s="122">
        <v>16</v>
      </c>
      <c r="R9" s="7">
        <v>17</v>
      </c>
      <c r="S9" s="122">
        <v>18</v>
      </c>
      <c r="T9" s="122">
        <v>19</v>
      </c>
      <c r="U9" s="7">
        <v>20</v>
      </c>
      <c r="V9" s="7">
        <v>21</v>
      </c>
      <c r="W9" s="122">
        <v>22</v>
      </c>
      <c r="X9" s="6">
        <v>23</v>
      </c>
      <c r="Y9" s="7">
        <v>24</v>
      </c>
      <c r="Z9" s="6">
        <v>25</v>
      </c>
      <c r="AA9" s="122" t="s">
        <v>264</v>
      </c>
      <c r="AC9" s="7">
        <v>27</v>
      </c>
      <c r="AD9" s="7">
        <v>27.7</v>
      </c>
      <c r="AE9" s="7">
        <v>29</v>
      </c>
      <c r="AF9" s="7">
        <v>30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1"/>
      <c r="I10" s="10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1">
        <f t="shared" ref="AA10:AA24" si="0">SUM(N10:Z10)</f>
        <v>0</v>
      </c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102"/>
      <c r="I11" s="102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"/>
      <c r="Z11" s="1"/>
      <c r="AA11" s="11">
        <f t="shared" si="0"/>
        <v>0</v>
      </c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100"/>
      <c r="I12" s="100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"/>
      <c r="Z12" s="1"/>
      <c r="AA12" s="11">
        <f t="shared" si="0"/>
        <v>0</v>
      </c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100" t="s">
        <v>14</v>
      </c>
      <c r="I13" s="100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"/>
      <c r="Z13" s="1"/>
      <c r="AA13" s="11">
        <f t="shared" si="0"/>
        <v>0</v>
      </c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100"/>
      <c r="I14" s="100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"/>
      <c r="Z14" s="1"/>
      <c r="AA14" s="11">
        <f t="shared" si="0"/>
        <v>0</v>
      </c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100"/>
      <c r="I15" s="100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"/>
      <c r="Z15" s="1"/>
      <c r="AA15" s="11">
        <f t="shared" si="0"/>
        <v>0</v>
      </c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100"/>
      <c r="I16" s="100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"/>
      <c r="Z16" s="1"/>
      <c r="AA16" s="11">
        <f t="shared" si="0"/>
        <v>0</v>
      </c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100"/>
      <c r="I17" s="100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"/>
      <c r="Z17" s="1"/>
      <c r="AA17" s="11">
        <f t="shared" si="0"/>
        <v>0</v>
      </c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101"/>
      <c r="I18" s="101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"/>
      <c r="Z18" s="1"/>
      <c r="AA18" s="11">
        <f t="shared" si="0"/>
        <v>0</v>
      </c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102"/>
      <c r="I19" s="102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21</v>
      </c>
      <c r="U19" s="1"/>
      <c r="V19" s="1"/>
      <c r="W19" s="1"/>
      <c r="X19" s="1"/>
      <c r="Y19" s="1"/>
      <c r="Z19" s="1"/>
      <c r="AA19" s="11">
        <f t="shared" si="0"/>
        <v>0</v>
      </c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100"/>
      <c r="I20" s="100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"/>
      <c r="Z20" s="1"/>
      <c r="AA20" s="11">
        <f t="shared" si="0"/>
        <v>0</v>
      </c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100" t="s">
        <v>14</v>
      </c>
      <c r="I21" s="100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"/>
      <c r="Z21" s="1"/>
      <c r="AA21" s="11">
        <f t="shared" si="0"/>
        <v>0</v>
      </c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100"/>
      <c r="I22" s="100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"/>
      <c r="Z22" s="1"/>
      <c r="AA22" s="11">
        <f t="shared" si="0"/>
        <v>0</v>
      </c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100"/>
      <c r="I23" s="100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"/>
      <c r="Z23" s="1"/>
      <c r="AA23" s="11">
        <f t="shared" si="0"/>
        <v>0</v>
      </c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100"/>
      <c r="I24" s="100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"/>
      <c r="Z24" s="1"/>
      <c r="AA24" s="11">
        <f t="shared" si="0"/>
        <v>0</v>
      </c>
      <c r="AC24" s="8"/>
      <c r="AD24" s="8"/>
      <c r="AE24" s="8"/>
      <c r="AF24" s="8"/>
    </row>
    <row r="25" spans="2:32" s="6" customFormat="1" ht="27.75" customHeight="1">
      <c r="B25" s="133" t="s">
        <v>7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7">
        <f t="shared" ref="N25:AA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Z25" s="7">
        <f t="shared" si="1"/>
        <v>0</v>
      </c>
      <c r="AA25" s="7">
        <f t="shared" si="1"/>
        <v>0</v>
      </c>
      <c r="AC25" s="7">
        <f t="shared" ref="AC25:AF25" si="2">SUM(AC10:AC24)</f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60"/>
      <c r="T27" s="61"/>
      <c r="U27" s="61"/>
      <c r="V27" s="61"/>
      <c r="X27" s="19" t="s">
        <v>30</v>
      </c>
      <c r="Y27" s="18" t="s">
        <v>19</v>
      </c>
      <c r="Z27" s="18" t="s">
        <v>8</v>
      </c>
      <c r="AA27" s="19" t="s">
        <v>9</v>
      </c>
      <c r="AC27" s="122" t="s">
        <v>268</v>
      </c>
      <c r="AD27" s="122" t="s">
        <v>24</v>
      </c>
      <c r="AE27" s="122" t="s">
        <v>269</v>
      </c>
      <c r="AF27" s="7" t="s">
        <v>23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61"/>
      <c r="T28" s="61"/>
      <c r="U28" s="61"/>
      <c r="V28" s="61"/>
      <c r="Y28" s="7">
        <v>0</v>
      </c>
      <c r="Z28" s="7">
        <f>AA25</f>
        <v>0</v>
      </c>
      <c r="AA28" s="7">
        <f>Y28-Z28</f>
        <v>0</v>
      </c>
      <c r="AB28" s="21"/>
      <c r="AC28" s="7">
        <f t="shared" ref="AC28:AF28" si="3">AC25</f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21</v>
      </c>
    </row>
  </sheetData>
  <mergeCells count="9">
    <mergeCell ref="B7:AA7"/>
    <mergeCell ref="AC7:AF7"/>
    <mergeCell ref="B25:M25"/>
    <mergeCell ref="D2:V2"/>
    <mergeCell ref="D3:F3"/>
    <mergeCell ref="M3:P3"/>
    <mergeCell ref="D4:F4"/>
    <mergeCell ref="M4:P4"/>
    <mergeCell ref="B5:AA5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HP</cp:lastModifiedBy>
  <cp:lastPrinted>2018-01-11T07:37:06Z</cp:lastPrinted>
  <dcterms:created xsi:type="dcterms:W3CDTF">2017-06-22T05:51:29Z</dcterms:created>
  <dcterms:modified xsi:type="dcterms:W3CDTF">2018-02-17T03:56:03Z</dcterms:modified>
</cp:coreProperties>
</file>