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2510" windowHeight="7665" firstSheet="4" activeTab="7"/>
  </bookViews>
  <sheets>
    <sheet name="Instructions" sheetId="36" r:id="rId1"/>
    <sheet name="S1" sheetId="24" r:id="rId2"/>
    <sheet name="S2" sheetId="21" r:id="rId3"/>
    <sheet name="S3" sheetId="20" r:id="rId4"/>
    <sheet name="S4" sheetId="37" r:id="rId5"/>
    <sheet name="S5" sheetId="49" r:id="rId6"/>
    <sheet name="S6" sheetId="53" r:id="rId7"/>
    <sheet name="S7" sheetId="51" r:id="rId8"/>
    <sheet name="S8" sheetId="12" r:id="rId9"/>
    <sheet name="S9" sheetId="43" r:id="rId10"/>
    <sheet name="S10" sheetId="46" r:id="rId11"/>
    <sheet name="S11" sheetId="47" r:id="rId12"/>
    <sheet name="Summary" sheetId="42" r:id="rId13"/>
    <sheet name="S12" sheetId="22" r:id="rId14"/>
    <sheet name="S13" sheetId="30" r:id="rId15"/>
    <sheet name="S14" sheetId="28" r:id="rId16"/>
    <sheet name="S15" sheetId="31" r:id="rId17"/>
    <sheet name="S16" sheetId="29" r:id="rId18"/>
    <sheet name="S17" sheetId="35" r:id="rId19"/>
    <sheet name="S18" sheetId="33" r:id="rId20"/>
    <sheet name="Sheet1" sheetId="54" r:id="rId21"/>
  </sheets>
  <calcPr calcId="125725"/>
</workbook>
</file>

<file path=xl/calcChain.xml><?xml version="1.0" encoding="utf-8"?>
<calcChain xmlns="http://schemas.openxmlformats.org/spreadsheetml/2006/main">
  <c r="M5" i="35"/>
  <c r="R6" i="29"/>
  <c r="M6"/>
  <c r="N25" i="42"/>
  <c r="M25"/>
  <c r="L25"/>
  <c r="K25"/>
  <c r="I25"/>
  <c r="H25"/>
  <c r="J24"/>
  <c r="J23"/>
  <c r="N20"/>
  <c r="M20"/>
  <c r="L20"/>
  <c r="K20"/>
  <c r="I20"/>
  <c r="H20"/>
  <c r="J19"/>
  <c r="J18"/>
  <c r="J17"/>
  <c r="AB36" i="53"/>
  <c r="AA36"/>
  <c r="Z36"/>
  <c r="Y36"/>
  <c r="X36"/>
  <c r="W36"/>
  <c r="V36"/>
  <c r="U36"/>
  <c r="T36"/>
  <c r="S36"/>
  <c r="R36"/>
  <c r="Q36"/>
  <c r="P36"/>
  <c r="O36"/>
  <c r="AC35"/>
  <c r="AC34"/>
  <c r="AC33"/>
  <c r="AC32"/>
  <c r="AC31"/>
  <c r="AB26"/>
  <c r="AA26"/>
  <c r="Z26"/>
  <c r="Y26"/>
  <c r="X26"/>
  <c r="W26"/>
  <c r="V26"/>
  <c r="U26"/>
  <c r="T26"/>
  <c r="S26"/>
  <c r="R26"/>
  <c r="Q26"/>
  <c r="P26"/>
  <c r="O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P36" i="49"/>
  <c r="Q36"/>
  <c r="R36"/>
  <c r="S36"/>
  <c r="T36"/>
  <c r="U36"/>
  <c r="V36"/>
  <c r="W36"/>
  <c r="X36"/>
  <c r="Y36"/>
  <c r="Z36"/>
  <c r="AA36"/>
  <c r="AB36"/>
  <c r="O36"/>
  <c r="AC32"/>
  <c r="AC31"/>
  <c r="W26"/>
  <c r="AB26"/>
  <c r="AA26"/>
  <c r="Z26"/>
  <c r="Y26"/>
  <c r="X26"/>
  <c r="V26"/>
  <c r="U26"/>
  <c r="T26"/>
  <c r="S26"/>
  <c r="R26"/>
  <c r="Q26"/>
  <c r="P26"/>
  <c r="O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J20" i="42" l="1"/>
  <c r="J25"/>
  <c r="AC36" i="53"/>
  <c r="AC26"/>
  <c r="AC26" i="49"/>
  <c r="AI8" i="33"/>
  <c r="AJ8"/>
  <c r="AI9"/>
  <c r="AJ9"/>
  <c r="AI10"/>
  <c r="AJ10"/>
  <c r="AI11"/>
  <c r="AJ11"/>
  <c r="AI12"/>
  <c r="AJ12"/>
  <c r="AI13"/>
  <c r="AJ13"/>
  <c r="AI14"/>
  <c r="AJ14"/>
  <c r="AI15"/>
  <c r="AJ15"/>
  <c r="Y8"/>
  <c r="Z8"/>
  <c r="Y9"/>
  <c r="Z9"/>
  <c r="Y10"/>
  <c r="Z10"/>
  <c r="Y11"/>
  <c r="Z11"/>
  <c r="Y12"/>
  <c r="Z12"/>
  <c r="Y13"/>
  <c r="Z13"/>
  <c r="Y14"/>
  <c r="Z14"/>
  <c r="Y15"/>
  <c r="Z15"/>
  <c r="Q16"/>
  <c r="P16"/>
  <c r="AC33" i="49" l="1"/>
  <c r="O6" i="31"/>
  <c r="O7"/>
  <c r="O8"/>
  <c r="O9"/>
  <c r="O10"/>
  <c r="O11"/>
  <c r="O12"/>
  <c r="O13"/>
  <c r="O14"/>
  <c r="O5"/>
  <c r="AC34" i="49" l="1"/>
  <c r="M5" i="28"/>
  <c r="S6" i="30"/>
  <c r="S7"/>
  <c r="S8"/>
  <c r="S9"/>
  <c r="S10"/>
  <c r="S11"/>
  <c r="S12"/>
  <c r="S13"/>
  <c r="S14"/>
  <c r="S5"/>
  <c r="AC35" i="49" l="1"/>
  <c r="AC36" s="1"/>
  <c r="J8" i="42"/>
  <c r="Z36" i="47"/>
  <c r="Y36"/>
  <c r="X36"/>
  <c r="W36"/>
  <c r="V36"/>
  <c r="U36"/>
  <c r="T36"/>
  <c r="S36"/>
  <c r="R36"/>
  <c r="Q36"/>
  <c r="P36"/>
  <c r="O36"/>
  <c r="N36"/>
  <c r="M36"/>
  <c r="L36"/>
  <c r="AA35"/>
  <c r="AA34"/>
  <c r="AA33"/>
  <c r="AA32"/>
  <c r="AA31"/>
  <c r="Z26"/>
  <c r="Y26"/>
  <c r="X26"/>
  <c r="W26"/>
  <c r="V26"/>
  <c r="U26"/>
  <c r="T26"/>
  <c r="S26"/>
  <c r="R26"/>
  <c r="Q26"/>
  <c r="P26"/>
  <c r="O26"/>
  <c r="N26"/>
  <c r="M26"/>
  <c r="L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S7" i="4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6"/>
  <c r="S32"/>
  <c r="S33"/>
  <c r="S34"/>
  <c r="S35"/>
  <c r="S31"/>
  <c r="AA36" i="47" l="1"/>
  <c r="AA26"/>
  <c r="AH36" i="4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I14" i="42"/>
  <c r="K14"/>
  <c r="L14"/>
  <c r="M14"/>
  <c r="N14"/>
  <c r="H14"/>
  <c r="J13"/>
  <c r="J12"/>
  <c r="M36" i="43"/>
  <c r="N36"/>
  <c r="O36"/>
  <c r="P36"/>
  <c r="Q36"/>
  <c r="R36"/>
  <c r="S36"/>
  <c r="T36"/>
  <c r="U36"/>
  <c r="V36"/>
  <c r="W36"/>
  <c r="X36"/>
  <c r="Y36"/>
  <c r="Z36"/>
  <c r="L36"/>
  <c r="AA35"/>
  <c r="AA34"/>
  <c r="AA33"/>
  <c r="AA32"/>
  <c r="AA31"/>
  <c r="P36" i="12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O3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H9" i="42"/>
  <c r="I9"/>
  <c r="K9"/>
  <c r="L9"/>
  <c r="M9"/>
  <c r="N9"/>
  <c r="J6"/>
  <c r="J7"/>
  <c r="J5"/>
  <c r="AA36" i="43" l="1"/>
  <c r="J14" i="42"/>
  <c r="J9"/>
  <c r="AA7" i="43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N26"/>
  <c r="O26"/>
  <c r="M26" l="1"/>
  <c r="P26"/>
  <c r="Q26"/>
  <c r="R26"/>
  <c r="S26"/>
  <c r="T26"/>
  <c r="U26"/>
  <c r="V26"/>
  <c r="W26"/>
  <c r="X26"/>
  <c r="Y26"/>
  <c r="Z26"/>
  <c r="L26"/>
  <c r="AA6"/>
  <c r="AA26" s="1"/>
  <c r="O26" i="12"/>
  <c r="H16" i="33" l="1"/>
  <c r="I16"/>
  <c r="J16"/>
  <c r="K16"/>
  <c r="L16"/>
  <c r="M16"/>
  <c r="N16"/>
  <c r="O16"/>
  <c r="R16"/>
  <c r="S16"/>
  <c r="T16"/>
  <c r="U16"/>
  <c r="V16"/>
  <c r="W16"/>
  <c r="X16"/>
  <c r="AA16"/>
  <c r="AB16"/>
  <c r="AC16"/>
  <c r="AD16"/>
  <c r="AE16"/>
  <c r="AF16"/>
  <c r="AG16"/>
  <c r="AH16"/>
  <c r="G16"/>
  <c r="Y7"/>
  <c r="Z7"/>
  <c r="AJ6"/>
  <c r="Z6"/>
  <c r="AI6"/>
  <c r="Y6"/>
  <c r="Z16" l="1"/>
  <c r="Y16"/>
  <c r="F59" i="37"/>
  <c r="E59"/>
  <c r="D59"/>
  <c r="AJ7" i="33"/>
  <c r="AI7"/>
  <c r="AJ16" l="1"/>
  <c r="AI16"/>
  <c r="D59" i="20"/>
  <c r="E59"/>
  <c r="F59"/>
</calcChain>
</file>

<file path=xl/sharedStrings.xml><?xml version="1.0" encoding="utf-8"?>
<sst xmlns="http://schemas.openxmlformats.org/spreadsheetml/2006/main" count="900" uniqueCount="360">
  <si>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</si>
  <si>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</si>
  <si>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</si>
  <si>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</si>
  <si>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</si>
  <si>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</si>
  <si>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Expenditure till date </t>
  </si>
  <si>
    <t>Designation</t>
  </si>
  <si>
    <t xml:space="preserve">       </t>
  </si>
  <si>
    <t>Total Expenditure       till date</t>
  </si>
  <si>
    <t xml:space="preserve"> </t>
  </si>
  <si>
    <t>Remarks</t>
  </si>
  <si>
    <t>C.E.O</t>
  </si>
  <si>
    <t>Librarian</t>
  </si>
  <si>
    <t>PET</t>
  </si>
  <si>
    <t>S.No.</t>
  </si>
  <si>
    <t>Scheme</t>
  </si>
  <si>
    <t>Dy. CEO</t>
  </si>
  <si>
    <t>Principal</t>
  </si>
  <si>
    <t>ZEO</t>
  </si>
  <si>
    <t>Lecturer</t>
  </si>
  <si>
    <t>ZEPO</t>
  </si>
  <si>
    <t>Headmaster</t>
  </si>
  <si>
    <t>PEM</t>
  </si>
  <si>
    <t>Teacher</t>
  </si>
  <si>
    <t>RET</t>
  </si>
  <si>
    <t>Stenographer</t>
  </si>
  <si>
    <t>Sr. Asstt.</t>
  </si>
  <si>
    <t>Typist</t>
  </si>
  <si>
    <t xml:space="preserve">Lab. Asstt. </t>
  </si>
  <si>
    <t>Driver</t>
  </si>
  <si>
    <t>3rd Teacher</t>
  </si>
  <si>
    <t>Total</t>
  </si>
  <si>
    <t>Secondary Inspection</t>
  </si>
  <si>
    <t>Elementary Teachers Training Programme</t>
  </si>
  <si>
    <t>Secondary Boys</t>
  </si>
  <si>
    <t>DEPO</t>
  </si>
  <si>
    <t>Asstt. Director (P &amp; S)</t>
  </si>
  <si>
    <t>S.O. (P &amp; S)</t>
  </si>
  <si>
    <t>Sr. Headmaster</t>
  </si>
  <si>
    <t>Principal-HOD</t>
  </si>
  <si>
    <t>Sr. Lecturer</t>
  </si>
  <si>
    <t>Lecturer-Contractual</t>
  </si>
  <si>
    <t>Lecturer-Academic Arrangement</t>
  </si>
  <si>
    <t>Master</t>
  </si>
  <si>
    <t>Jr. Librarian</t>
  </si>
  <si>
    <t>Jr. Stenographer</t>
  </si>
  <si>
    <t>Teacher-Contractual</t>
  </si>
  <si>
    <t>Work Experience Teacher</t>
  </si>
  <si>
    <t>Teacher Technical</t>
  </si>
  <si>
    <t>Regularised RET</t>
  </si>
  <si>
    <t>Statistical Officer</t>
  </si>
  <si>
    <t>Head Asstt.</t>
  </si>
  <si>
    <t>Statistical Assistant</t>
  </si>
  <si>
    <t>Accountant</t>
  </si>
  <si>
    <t>Accounts Asstt.</t>
  </si>
  <si>
    <t>Junior Asstt.</t>
  </si>
  <si>
    <t>Lab. Assistant-Contractual</t>
  </si>
  <si>
    <t>Techanician</t>
  </si>
  <si>
    <t>Library Asstt.</t>
  </si>
  <si>
    <t>Class-IV</t>
  </si>
  <si>
    <t>Filled</t>
  </si>
  <si>
    <t>Vacant</t>
  </si>
  <si>
    <t>Roster of posts: Non-Plan</t>
  </si>
  <si>
    <t>Principal DIET</t>
  </si>
  <si>
    <t>Secondary Girls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</si>
  <si>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</si>
  <si>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</si>
  <si>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</si>
  <si>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</si>
  <si>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</si>
  <si>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</si>
  <si>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t>Any other, Specify</t>
  </si>
  <si>
    <t>No. of Sanctioned posts</t>
  </si>
  <si>
    <t>School/Institution</t>
  </si>
  <si>
    <t xml:space="preserve">Section Officer </t>
  </si>
  <si>
    <t xml:space="preserve">OFFICE OF THE      </t>
  </si>
  <si>
    <t>NO SPILL OVER CERTIFICATE</t>
  </si>
  <si>
    <t>Despatch No:</t>
  </si>
  <si>
    <t>Date:</t>
  </si>
  <si>
    <t>OFFICE  NAME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</si>
  <si>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</si>
  <si>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</si>
  <si>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</si>
  <si>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</si>
  <si>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</si>
  <si>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</si>
  <si>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ceododa1@gmail.com</t>
  </si>
  <si>
    <t>CEO Jammu</t>
  </si>
  <si>
    <t>CEO Poonch</t>
  </si>
  <si>
    <t>CEO Samba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</si>
  <si>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</si>
  <si>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</si>
  <si>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</si>
  <si>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</si>
  <si>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</si>
  <si>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</si>
  <si>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</si>
  <si>
    <t>CEO Doda</t>
  </si>
  <si>
    <t>ceokishacctts@gmail.com</t>
  </si>
  <si>
    <t>ceoudhacctts@gmail.com</t>
  </si>
  <si>
    <t>ceorajacctts@gmail.com</t>
  </si>
  <si>
    <t>ceododacctts@gmail.com</t>
  </si>
  <si>
    <t>ceojmuacctts@gmail.com</t>
  </si>
  <si>
    <t>ceopnhacctts@gmail.com</t>
  </si>
  <si>
    <t>ceosmbacctts@gmail.com</t>
  </si>
  <si>
    <t>ceormnacctts@gmail.com</t>
  </si>
  <si>
    <t>ceokuaacctts@gmail.com</t>
  </si>
  <si>
    <t>ceorsiacctts@gmail.com</t>
  </si>
  <si>
    <t>10+2 Pattern</t>
  </si>
  <si>
    <t>PP</t>
  </si>
  <si>
    <t>Charge Allowance</t>
  </si>
  <si>
    <t>(%) Rate of HRA:      10 / 20</t>
  </si>
  <si>
    <t xml:space="preserve">  </t>
  </si>
  <si>
    <t>Conveyance Allowance</t>
  </si>
  <si>
    <t>(Figure in Lakhs)</t>
  </si>
  <si>
    <t xml:space="preserve">S.no. </t>
  </si>
  <si>
    <t>Whether Electricity meter installed (Y/N)</t>
  </si>
  <si>
    <t>Treatment within /Outside state</t>
  </si>
  <si>
    <t>Boys</t>
  </si>
  <si>
    <t>Girls</t>
  </si>
  <si>
    <t>10th Class</t>
  </si>
  <si>
    <t>9th Class</t>
  </si>
  <si>
    <t>8th Class</t>
  </si>
  <si>
    <t>7th Class</t>
  </si>
  <si>
    <t>6th Class</t>
  </si>
  <si>
    <t>5th Class</t>
  </si>
  <si>
    <t>4th Class</t>
  </si>
  <si>
    <t>3rd Class</t>
  </si>
  <si>
    <t>2nd Class</t>
  </si>
  <si>
    <t>1st Class</t>
  </si>
  <si>
    <t>Grand  Total</t>
  </si>
  <si>
    <t>Name of the School</t>
  </si>
  <si>
    <t>12th Class</t>
  </si>
  <si>
    <t>11th Class</t>
  </si>
  <si>
    <t>Pre-Primary Class</t>
  </si>
  <si>
    <t xml:space="preserve">     </t>
  </si>
  <si>
    <t>Water Taxes</t>
  </si>
  <si>
    <t>Sheet No.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</si>
  <si>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</si>
  <si>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</si>
  <si>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</si>
  <si>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</si>
  <si>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</si>
  <si>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</si>
  <si>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</si>
  <si>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</si>
  <si>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</si>
  <si>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</si>
  <si>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Elementary</t>
  </si>
  <si>
    <t>Name of Schemes</t>
  </si>
  <si>
    <t>Secondary</t>
  </si>
  <si>
    <t>Compensatory (Border) Allowance</t>
  </si>
  <si>
    <t>CCA-City Compensatory Allowance</t>
  </si>
  <si>
    <t>Any other Allowance (Specify)</t>
  </si>
  <si>
    <t xml:space="preserve">               OFFICE OF THE                     </t>
  </si>
  <si>
    <t>S11</t>
  </si>
  <si>
    <t>S12</t>
  </si>
  <si>
    <t>S13</t>
  </si>
  <si>
    <t>S14</t>
  </si>
  <si>
    <t>S15</t>
  </si>
  <si>
    <t xml:space="preserve">Amount  Received till date </t>
  </si>
  <si>
    <t>Taxes other than Water Taxes</t>
  </si>
  <si>
    <t xml:space="preserve">Amount Received till date </t>
  </si>
  <si>
    <t>Expenditure till date</t>
  </si>
  <si>
    <t>Pre-Pry to                  8th Class</t>
  </si>
  <si>
    <t>9th to 12th Class</t>
  </si>
  <si>
    <t>ceopoonch2017@gmail.com</t>
  </si>
  <si>
    <t xml:space="preserve"> Official Email-Id O/o CEO</t>
  </si>
  <si>
    <t>Office Expenses</t>
  </si>
  <si>
    <t>Maintenance &amp; Repair</t>
  </si>
  <si>
    <t>Any other</t>
  </si>
  <si>
    <t>ceo.sambassa@jk.gov.in</t>
  </si>
  <si>
    <t>Abbreviation</t>
  </si>
  <si>
    <t>10+2</t>
  </si>
  <si>
    <t>ETT</t>
  </si>
  <si>
    <t>MS-B</t>
  </si>
  <si>
    <t>MS-G</t>
  </si>
  <si>
    <t>Sec.Ins.</t>
  </si>
  <si>
    <t>Sec.B</t>
  </si>
  <si>
    <t>Sec.G</t>
  </si>
  <si>
    <t>Pry.Ins</t>
  </si>
  <si>
    <t>PS-B</t>
  </si>
  <si>
    <t>PS-G</t>
  </si>
  <si>
    <t>K-Spl</t>
  </si>
  <si>
    <t>DA</t>
  </si>
  <si>
    <t>MA</t>
  </si>
  <si>
    <t>HRA</t>
  </si>
  <si>
    <t>Total (Gross) Salary</t>
  </si>
  <si>
    <t>For March 2018 Salary</t>
  </si>
  <si>
    <t>For April 2018 Salary</t>
  </si>
  <si>
    <t>For May 2018 Salary</t>
  </si>
  <si>
    <t xml:space="preserve"> For June 2018 Salary</t>
  </si>
  <si>
    <t>For July 2018 Salary</t>
  </si>
  <si>
    <t>For August 2018 Salary</t>
  </si>
  <si>
    <t>For Sept 2018 Salary</t>
  </si>
  <si>
    <t>For Oct. 2018 Salary</t>
  </si>
  <si>
    <t>For Nov. 2018 Salary</t>
  </si>
  <si>
    <t>For Dec. 2018 Salary</t>
  </si>
  <si>
    <t>For Jan. 2019  Salary</t>
  </si>
  <si>
    <t>For D.A arrear, if any</t>
  </si>
  <si>
    <t>For Previous Liability, If any</t>
  </si>
  <si>
    <t>For Feb. 2019  Salary</t>
  </si>
  <si>
    <t>14 digit JKCPIS Number</t>
  </si>
  <si>
    <t>Basic pay as on 01.4.18</t>
  </si>
  <si>
    <t xml:space="preserve">e-mail Id of School: </t>
  </si>
  <si>
    <t xml:space="preserve">e-mail Id of dealing person: </t>
  </si>
  <si>
    <t xml:space="preserve">Mobile/Contact No of dealing person: </t>
  </si>
  <si>
    <t xml:space="preserve">Mobile /Contact No. of DDO: </t>
  </si>
  <si>
    <t>BEAMS User-Id of DDO</t>
  </si>
  <si>
    <t>Scheme-Elementary/    Secondary</t>
  </si>
  <si>
    <t>Name of the office / Zone</t>
  </si>
  <si>
    <t xml:space="preserve">OFFICE OF THE                     </t>
  </si>
  <si>
    <t xml:space="preserve">OFFICE OF THE    </t>
  </si>
  <si>
    <t xml:space="preserve">Grand Total </t>
  </si>
  <si>
    <t>Grand Total</t>
  </si>
  <si>
    <t xml:space="preserve"> Total expenditure till date</t>
  </si>
  <si>
    <t>Balance till date</t>
  </si>
  <si>
    <t xml:space="preserve"> Total allotment received till date</t>
  </si>
  <si>
    <t>Salary requirement for current month</t>
  </si>
  <si>
    <t>Requirement for D.A arrear, if any</t>
  </si>
  <si>
    <t>Requirement for Previous Liability, if any</t>
  </si>
  <si>
    <t>Requirement for PCA, if any</t>
  </si>
  <si>
    <t>26=11:25</t>
  </si>
  <si>
    <t>BEAMS        User-Id of DDO</t>
  </si>
  <si>
    <t>BEAMS      User-Id of DDO</t>
  </si>
  <si>
    <t>For PCA, if any</t>
  </si>
  <si>
    <t xml:space="preserve"> Summary of Salary Requirement-Expenditure for employees, if any, working over &amp; above sanctioned posts</t>
  </si>
  <si>
    <t>Total of BP+GP+DA</t>
  </si>
  <si>
    <t xml:space="preserve"> Summary of NPS 10 % Govt. Contribution-Pensionery Charges Requirement-Expenditure for employees, if any, working over &amp; above sanctioned posts</t>
  </si>
  <si>
    <r>
      <t xml:space="preserve">           It is certified that the salary requirement of every employee including </t>
    </r>
    <r>
      <rPr>
        <b/>
        <i/>
        <u/>
        <sz val="18"/>
        <rFont val="Arial"/>
        <family val="2"/>
      </rPr>
      <t>Retirees, if any</t>
    </r>
    <r>
      <rPr>
        <sz val="18"/>
        <rFont val="Arial"/>
        <family val="2"/>
      </rPr>
      <t xml:space="preserve"> under my control has been worked out  after scrutinizing the record and also considering all their previous liabilities, if any, 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.  </t>
    </r>
    <r>
      <rPr>
        <i/>
        <sz val="18"/>
        <rFont val="Arial"/>
        <family val="2"/>
      </rPr>
      <t xml:space="preserve">It is also </t>
    </r>
    <r>
      <rPr>
        <sz val="18"/>
        <rFont val="Arial"/>
        <family val="2"/>
      </rPr>
      <t>assured that no spill over will be made to next financial year on account of salary.</t>
    </r>
  </si>
  <si>
    <t>(No. of days sanctioned / to be sanctioned for Leave encashment)</t>
  </si>
  <si>
    <t>Detail of Retirees for the year 2018-19  and their Cash In Lieu (Leave Encashment) including Left over cases, if any</t>
  </si>
  <si>
    <t xml:space="preserve">Total Amount of CIL Required </t>
  </si>
  <si>
    <t xml:space="preserve">Amount of CIL Received till date </t>
  </si>
  <si>
    <t>Expenditure of CIL till date</t>
  </si>
  <si>
    <t>Balance Amount Required for year 2018-19</t>
  </si>
  <si>
    <t>2071-NPS 10 % Govt. Contribution-Pensionery Charges  Requirement for employees, if any, working over &amp; above sanctioned posts</t>
  </si>
  <si>
    <t xml:space="preserve"> 2202- Salary Requirement for employees, if any, working over &amp; above sanctioned posts</t>
  </si>
  <si>
    <t>2202- Actual Salary Expenditure for employees, if any, working over &amp; above sanctioned posts</t>
  </si>
  <si>
    <t>2071- Actual NPS 10 % Govt. Contribution-Pensionery Charges Expenditure for employees, if any, working over &amp; above sanctioned posts</t>
  </si>
  <si>
    <t>Date of Appoinment (dd-mm-yyyy)</t>
  </si>
  <si>
    <t>D.O.B                    (dd-mm-yyyy)</t>
  </si>
  <si>
    <t>D.O.B                            (dd-mm-yyyy)</t>
  </si>
  <si>
    <t>Date of Retirement (dd-mm-yyyy)</t>
  </si>
  <si>
    <t>D.O.B                (dd-mm-yyyy)</t>
  </si>
  <si>
    <t>Consumer Number(s) Mention separately</t>
  </si>
  <si>
    <t>Liability, if any as on 01.04.2018</t>
  </si>
  <si>
    <t>Total Requirement for year 2018-19 including liability, if any</t>
  </si>
  <si>
    <t>Tentative/Actual Requirement for year 2018-19.</t>
  </si>
  <si>
    <t>Amount Required for MRC during 2018-19</t>
  </si>
  <si>
    <t>Amount Received for MRC during 2018-19</t>
  </si>
  <si>
    <t>Expenditure for MRC during 2018-19</t>
  </si>
  <si>
    <t>Balance Amount Required for MRC during 2018-19</t>
  </si>
  <si>
    <t>Liability, if any, as on 01.04.2018</t>
  </si>
  <si>
    <t>BEAMS          User-Id of DDO</t>
  </si>
  <si>
    <t xml:space="preserve">   </t>
  </si>
  <si>
    <t xml:space="preserve">Total Amount Required for 2018-19 </t>
  </si>
  <si>
    <t xml:space="preserve">Object/Detailed Head </t>
  </si>
  <si>
    <t>Travelling expenses</t>
  </si>
  <si>
    <t>Telephone</t>
  </si>
  <si>
    <t>File name :GHSS Ramban / HSS Reasi / ZEO Ramgarh / GHS Udhampur / HS Kathua</t>
  </si>
  <si>
    <t xml:space="preserve">GHSS /HSS /ZEO /GHS /HS (space) Name of School / Office </t>
  </si>
  <si>
    <t>Details</t>
  </si>
  <si>
    <t>2202 Salary Expenditure 2017-18</t>
  </si>
  <si>
    <t>Component wise Expenditure 2017-18</t>
  </si>
  <si>
    <t xml:space="preserve">Write name of BEAMS Requirement-Expenditure excel file as: </t>
  </si>
  <si>
    <t>2071-NPS 10% Govt. Contribution-Expenditure 2017-18</t>
  </si>
  <si>
    <t xml:space="preserve"> Official Email-Id of Accounts Section concerned</t>
  </si>
  <si>
    <t>2202- Salary Requirement 2018-19</t>
  </si>
  <si>
    <t>2202- Salary Actual Expenditure 2018-19</t>
  </si>
  <si>
    <t>2071 NPS - 10% Govt Contribution Requirement 2018-19</t>
  </si>
  <si>
    <t>2071 NPS - 10% Govt Contribution Actual Expenditure 2018-19</t>
  </si>
  <si>
    <t>Official E-mail Ids  of O/o CEO / Accounts Section concerned</t>
  </si>
  <si>
    <t>S16</t>
  </si>
  <si>
    <t>S17</t>
  </si>
  <si>
    <t>S18</t>
  </si>
  <si>
    <t>Relevant document, if required, be uploaded for correspondance</t>
  </si>
  <si>
    <t>14 digit JKCPIS  (UEIN) Unique Employee Identification Number</t>
  </si>
  <si>
    <t>Name of the Scheme</t>
  </si>
  <si>
    <t>Name of the School / Institution</t>
  </si>
  <si>
    <t>D.O.B (dd/mm/yyyy)</t>
  </si>
  <si>
    <t>Date of Appoinment (dd/mm/yyyy)</t>
  </si>
  <si>
    <t xml:space="preserve">Basic pay </t>
  </si>
  <si>
    <t>for D.A arrear drawn, if any</t>
  </si>
  <si>
    <t>For Previous Liability drawn, If any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</si>
  <si>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</si>
  <si>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</si>
  <si>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</si>
  <si>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</si>
  <si>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</si>
  <si>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</si>
  <si>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</si>
  <si>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</si>
  <si>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Nov. 2017 Salary</t>
  </si>
  <si>
    <t>For Dec. 2017 Salary</t>
  </si>
  <si>
    <t>For Jan. 2018  Salary</t>
  </si>
  <si>
    <t>Grand expenditure of the Institution /Office</t>
  </si>
  <si>
    <t>For D.A arrear drawn, if any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</si>
  <si>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</si>
  <si>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</si>
  <si>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</si>
  <si>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</si>
  <si>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</si>
  <si>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</si>
  <si>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</si>
  <si>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Feb. 2018 Salary</t>
  </si>
  <si>
    <t>Name of the District</t>
  </si>
  <si>
    <t>Name of the Scheme-Elementary/Secondary</t>
  </si>
  <si>
    <t>Name of the Object Head</t>
  </si>
  <si>
    <t>27=13:26</t>
  </si>
  <si>
    <t xml:space="preserve">    Gross expendiuture incurred in respect of Salary of employees working over and above sanctioned strength</t>
  </si>
  <si>
    <t xml:space="preserve">    Gross expendiuture incurred on acount of NPS 10 % Govt. Contribution-Pensionery Charges in respect of Salary of employees working against sanctioned strength</t>
  </si>
  <si>
    <t>No spill over Certificate 2018-19</t>
  </si>
  <si>
    <t>Cash-In-Lieu (Leave Encashment) Detail 2018-19</t>
  </si>
  <si>
    <t>RRT (Rent, Rate &amp; Taxes) Detail 2018-19</t>
  </si>
  <si>
    <t>MRC (Medical Reimbursement Claims) Detail 2018-19</t>
  </si>
  <si>
    <t>Detail of other Object Heads 2018-19</t>
  </si>
  <si>
    <t>Enrolment 2018-19</t>
  </si>
  <si>
    <t>Electricity Detail 2018-19</t>
  </si>
  <si>
    <t>Roaster-Elementary-Sanctioned posts 2018-19</t>
  </si>
  <si>
    <t>Roaster-Secondary-Sanctioned posts 2018-19</t>
  </si>
  <si>
    <t>BETI ANMOL</t>
  </si>
  <si>
    <t xml:space="preserve">    Gross expendiuture incurred on acount of NPS 10 % Govt. Contribution-Pensionery Charges in respect of Salary of employees working over and above sanctioned strength</t>
  </si>
  <si>
    <t>Balance, if any</t>
  </si>
  <si>
    <t xml:space="preserve">Summary of expenditure incurred during 2017-18 under different Object Heads </t>
  </si>
  <si>
    <t xml:space="preserve">Total Amount Received during 2017-18 </t>
  </si>
  <si>
    <t xml:space="preserve">Expenditure during 2017-18 </t>
  </si>
  <si>
    <t>Sub-Scheme (Given in S2)</t>
  </si>
  <si>
    <t>ONLY SOFT COPY</t>
  </si>
  <si>
    <t>As per Budget Control Register</t>
  </si>
  <si>
    <t xml:space="preserve"> 2202- Salary Requirement in respect of employees working against sanctioned strength</t>
  </si>
  <si>
    <t>2202- Actual Salary Expenditure in respect of employees working against sanctioned strength</t>
  </si>
  <si>
    <t>2071- NPS 10 % Govt. Contribution-Pensionery Charges  Requirement in respect of employees working against sanctioned strength</t>
  </si>
  <si>
    <t>2071- Actual NPS 10 % Govt. Contribution-Pensionery Charges Expenditure in respect of employees working against sanctioned strength</t>
  </si>
  <si>
    <t xml:space="preserve"> Summary of Salary Requirement-Expenditure in respect of employees working against sanctioned strength</t>
  </si>
  <si>
    <t xml:space="preserve"> Summary of NPS 10 % Govt. Contribution-Pensionery Charges Requirement-Expenditure in respect of employees working against sanctioned strength</t>
  </si>
  <si>
    <t>Date of Appoinment             (dd-mm-yyyy)</t>
  </si>
  <si>
    <t>CIL (Leave encashment)</t>
  </si>
  <si>
    <t>Electricity</t>
  </si>
  <si>
    <t>MRC (Medical reimbursement Claims)</t>
  </si>
  <si>
    <t xml:space="preserve">RRT (Rent Rate &amp; Taxes)           </t>
  </si>
  <si>
    <t>Example: Govt. Girls Hr. Sec. School Ramban / Govt. Hr. Sec. School Reasi / Zonal Education Officer Ramgarh /Govt. Girls High School Udhampur / Govt. High School Kathua</t>
  </si>
  <si>
    <t>2202-Salary &amp; 2071 NPS-10% Govt Contribution Summary 2018-19</t>
  </si>
  <si>
    <t xml:space="preserve"> 2017-18 </t>
  </si>
  <si>
    <t xml:space="preserve">  Gross expendiuture incurred in respect of Salary of employees working against sanctioned strength</t>
  </si>
  <si>
    <t>2202 Salary-over &amp; above Sanctioned Strength</t>
  </si>
  <si>
    <t>2071 NPS 10 %-over &amp; above Sanctioned Strength</t>
  </si>
  <si>
    <t>2071 NPS 10 %- for Sanctioned strength</t>
  </si>
  <si>
    <t>2202 Salary-Sanctioned Strength</t>
  </si>
  <si>
    <t>Name of the School / Office</t>
  </si>
  <si>
    <t>2018-19</t>
  </si>
  <si>
    <t xml:space="preserve">Detail of Electricity Charges during 2018-19 </t>
  </si>
  <si>
    <t>Detail of MEDICAL RE-INBURSEMENT Claims for 2018-19 including Left over cases, if any</t>
  </si>
  <si>
    <t xml:space="preserve">Detail of (RRT) Rent Rate &amp; Taxes during 2018-19           </t>
  </si>
  <si>
    <t xml:space="preserve">Detail of Other Object Heads during 2018-19          </t>
  </si>
  <si>
    <t>As on date, Class Wise Enrolment</t>
  </si>
  <si>
    <t>Summary</t>
  </si>
  <si>
    <t xml:space="preserve">BEAMS Requirement-Expenditure excel file to be sent before 20th / 25th of every month by each DDO / CEO to the Chief Accounts Officer, DSEJ official e-mail Id: caodsej@gmail.com </t>
  </si>
  <si>
    <t>Name of the Office / Zone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</si>
</sst>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0.00000"/>
    <numFmt numFmtId="166" formatCode="[$-14009]dd/mm/yyyy;@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22"/>
      <name val="Times New Roman"/>
      <family val="1"/>
    </font>
    <font>
      <b/>
      <sz val="11"/>
      <name val="Arial"/>
      <family val="2"/>
    </font>
    <font>
      <i/>
      <sz val="18"/>
      <name val="Arial"/>
      <family val="2"/>
    </font>
    <font>
      <b/>
      <sz val="16"/>
      <name val="Times New Roman"/>
      <family val="1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Times New Roman"/>
      <family val="1"/>
    </font>
    <font>
      <sz val="16"/>
      <color theme="1"/>
      <name val="Arial"/>
      <family val="2"/>
    </font>
    <font>
      <sz val="11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u/>
      <sz val="2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12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25">
    <xf numFmtId="0" fontId="0" fillId="0" borderId="0" xfId="0"/>
    <xf numFmtId="0" fontId="5" fillId="0" borderId="1" xfId="0" applyFont="1" applyBorder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1" xfId="3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1" xfId="0" applyFont="1" applyBorder="1"/>
    <xf numFmtId="0" fontId="22" fillId="0" borderId="0" xfId="0" applyFont="1" applyAlignment="1">
      <alignment horizontal="center"/>
    </xf>
    <xf numFmtId="0" fontId="21" fillId="0" borderId="0" xfId="0" applyFont="1"/>
    <xf numFmtId="0" fontId="10" fillId="0" borderId="0" xfId="0" applyFont="1"/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3" fillId="0" borderId="0" xfId="5"/>
    <xf numFmtId="0" fontId="22" fillId="0" borderId="5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4" applyFont="1" applyBorder="1" applyAlignment="1" applyProtection="1">
      <alignment horizontal="left" vertical="center"/>
    </xf>
    <xf numFmtId="0" fontId="8" fillId="0" borderId="1" xfId="4" applyFont="1" applyBorder="1" applyAlignment="1" applyProtection="1">
      <alignment vertical="center"/>
    </xf>
    <xf numFmtId="0" fontId="26" fillId="0" borderId="0" xfId="5" applyFont="1"/>
    <xf numFmtId="0" fontId="8" fillId="0" borderId="1" xfId="6" applyFont="1" applyBorder="1" applyAlignment="1" applyProtection="1">
      <alignment horizontal="left" vertical="center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1" xfId="6" applyFont="1" applyBorder="1" applyAlignment="1" applyProtection="1">
      <alignment vertical="center"/>
    </xf>
    <xf numFmtId="1" fontId="9" fillId="0" borderId="0" xfId="1" applyNumberFormat="1" applyFont="1"/>
    <xf numFmtId="1" fontId="9" fillId="0" borderId="1" xfId="1" applyNumberFormat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1" fontId="2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/>
    <xf numFmtId="0" fontId="5" fillId="0" borderId="0" xfId="1" applyAlignment="1">
      <alignment vertical="center"/>
    </xf>
    <xf numFmtId="0" fontId="5" fillId="0" borderId="0" xfId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26" fillId="0" borderId="0" xfId="7" applyFont="1" applyBorder="1"/>
    <xf numFmtId="0" fontId="26" fillId="0" borderId="0" xfId="7" applyFont="1"/>
    <xf numFmtId="0" fontId="26" fillId="0" borderId="2" xfId="7" applyFont="1" applyBorder="1" applyAlignment="1">
      <alignment horizontal="center"/>
    </xf>
    <xf numFmtId="0" fontId="30" fillId="0" borderId="1" xfId="7" applyFont="1" applyBorder="1" applyAlignment="1">
      <alignment horizontal="center"/>
    </xf>
    <xf numFmtId="1" fontId="9" fillId="0" borderId="5" xfId="1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1" fontId="34" fillId="0" borderId="3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" fontId="9" fillId="0" borderId="1" xfId="1" applyNumberFormat="1" applyFont="1" applyBorder="1" applyAlignment="1">
      <alignment horizontal="center"/>
    </xf>
    <xf numFmtId="0" fontId="38" fillId="0" borderId="0" xfId="0" applyFont="1" applyBorder="1" applyAlignment="1"/>
    <xf numFmtId="1" fontId="9" fillId="0" borderId="0" xfId="1" applyNumberFormat="1" applyFont="1" applyAlignment="1">
      <alignment vertical="center" wrapText="1"/>
    </xf>
    <xf numFmtId="0" fontId="40" fillId="0" borderId="1" xfId="7" applyFont="1" applyBorder="1" applyAlignment="1">
      <alignment horizontal="center"/>
    </xf>
    <xf numFmtId="0" fontId="39" fillId="0" borderId="1" xfId="7" applyFont="1" applyBorder="1" applyAlignment="1">
      <alignment horizontal="center" vertical="center"/>
    </xf>
    <xf numFmtId="0" fontId="41" fillId="0" borderId="0" xfId="7" applyFont="1" applyAlignment="1"/>
    <xf numFmtId="0" fontId="26" fillId="0" borderId="2" xfId="7" applyFont="1" applyBorder="1" applyAlignment="1"/>
    <xf numFmtId="0" fontId="26" fillId="0" borderId="1" xfId="7" applyFont="1" applyBorder="1" applyAlignment="1"/>
    <xf numFmtId="0" fontId="26" fillId="0" borderId="4" xfId="7" applyFont="1" applyBorder="1" applyAlignment="1"/>
    <xf numFmtId="0" fontId="26" fillId="0" borderId="0" xfId="7" applyFont="1" applyAlignment="1"/>
    <xf numFmtId="0" fontId="33" fillId="0" borderId="2" xfId="7" applyFont="1" applyBorder="1" applyAlignment="1">
      <alignment horizontal="center" vertical="center"/>
    </xf>
    <xf numFmtId="0" fontId="33" fillId="0" borderId="1" xfId="7" applyFont="1" applyBorder="1" applyAlignment="1">
      <alignment horizontal="center" vertical="center"/>
    </xf>
    <xf numFmtId="0" fontId="33" fillId="0" borderId="4" xfId="7" applyFont="1" applyBorder="1" applyAlignment="1">
      <alignment horizontal="center" vertical="center"/>
    </xf>
    <xf numFmtId="0" fontId="31" fillId="0" borderId="0" xfId="7" applyFont="1" applyAlignment="1">
      <alignment vertical="center"/>
    </xf>
    <xf numFmtId="0" fontId="1" fillId="0" borderId="0" xfId="5" applyFont="1"/>
    <xf numFmtId="0" fontId="43" fillId="0" borderId="0" xfId="5" applyFont="1"/>
    <xf numFmtId="0" fontId="8" fillId="0" borderId="0" xfId="5" applyFont="1"/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0" fillId="0" borderId="1" xfId="7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10" fillId="0" borderId="1" xfId="0" applyFont="1" applyBorder="1" applyAlignment="1"/>
    <xf numFmtId="1" fontId="9" fillId="0" borderId="1" xfId="1" applyNumberFormat="1" applyFont="1" applyBorder="1"/>
    <xf numFmtId="165" fontId="27" fillId="0" borderId="1" xfId="1" applyNumberFormat="1" applyFont="1" applyBorder="1" applyAlignment="1">
      <alignment horizontal="center"/>
    </xf>
    <xf numFmtId="165" fontId="9" fillId="0" borderId="1" xfId="1" applyNumberFormat="1" applyFont="1" applyBorder="1"/>
    <xf numFmtId="16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9" fillId="0" borderId="1" xfId="1" applyNumberFormat="1" applyFont="1" applyBorder="1"/>
    <xf numFmtId="166" fontId="27" fillId="0" borderId="1" xfId="1" applyNumberFormat="1" applyFont="1" applyBorder="1"/>
    <xf numFmtId="1" fontId="28" fillId="0" borderId="1" xfId="1" applyNumberFormat="1" applyFont="1" applyBorder="1" applyAlignment="1"/>
    <xf numFmtId="165" fontId="9" fillId="0" borderId="1" xfId="1" applyNumberFormat="1" applyFont="1" applyBorder="1" applyAlignment="1">
      <alignment horizontal="center"/>
    </xf>
    <xf numFmtId="165" fontId="5" fillId="0" borderId="1" xfId="1" applyNumberFormat="1" applyBorder="1" applyAlignment="1">
      <alignment horizontal="center" vertical="center"/>
    </xf>
    <xf numFmtId="165" fontId="5" fillId="0" borderId="1" xfId="1" applyNumberFormat="1" applyBorder="1"/>
    <xf numFmtId="0" fontId="5" fillId="0" borderId="1" xfId="1" applyBorder="1"/>
    <xf numFmtId="0" fontId="5" fillId="0" borderId="1" xfId="1" applyBorder="1" applyAlignment="1">
      <alignment horizontal="left" vertical="center" wrapText="1"/>
    </xf>
    <xf numFmtId="0" fontId="46" fillId="0" borderId="1" xfId="2" applyFont="1" applyBorder="1" applyAlignment="1">
      <alignment horizontal="left" vertical="center"/>
    </xf>
    <xf numFmtId="0" fontId="46" fillId="2" borderId="1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0" fontId="5" fillId="0" borderId="0" xfId="1" applyFont="1"/>
    <xf numFmtId="1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1" fontId="5" fillId="0" borderId="1" xfId="1" applyNumberFormat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wrapText="1"/>
    </xf>
    <xf numFmtId="1" fontId="5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5" fillId="0" borderId="0" xfId="1" applyNumberFormat="1" applyFont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" fontId="5" fillId="0" borderId="0" xfId="1" applyNumberFormat="1" applyFont="1" applyAlignment="1">
      <alignment horizontal="center" vertical="center"/>
    </xf>
    <xf numFmtId="0" fontId="38" fillId="0" borderId="0" xfId="1" applyFont="1" applyBorder="1" applyAlignment="1"/>
    <xf numFmtId="1" fontId="5" fillId="0" borderId="0" xfId="1" applyNumberFormat="1" applyFont="1" applyAlignment="1">
      <alignment horizontal="center" vertical="center" wrapText="1"/>
    </xf>
    <xf numFmtId="1" fontId="10" fillId="0" borderId="1" xfId="1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0" fillId="0" borderId="6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/>
    </xf>
    <xf numFmtId="0" fontId="51" fillId="0" borderId="3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left" vertical="center"/>
    </xf>
    <xf numFmtId="1" fontId="11" fillId="0" borderId="2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1" fontId="49" fillId="0" borderId="1" xfId="1" applyNumberFormat="1" applyFont="1" applyBorder="1" applyAlignment="1">
      <alignment horizontal="center" vertical="center" wrapText="1"/>
    </xf>
    <xf numFmtId="1" fontId="42" fillId="0" borderId="1" xfId="1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48" fillId="0" borderId="2" xfId="0" applyNumberFormat="1" applyFont="1" applyBorder="1" applyAlignment="1">
      <alignment horizontal="center" vertical="center"/>
    </xf>
    <xf numFmtId="1" fontId="48" fillId="0" borderId="3" xfId="0" applyNumberFormat="1" applyFont="1" applyBorder="1" applyAlignment="1">
      <alignment horizontal="center" vertical="center"/>
    </xf>
    <xf numFmtId="1" fontId="48" fillId="0" borderId="4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left" vertical="center"/>
    </xf>
    <xf numFmtId="1" fontId="21" fillId="0" borderId="2" xfId="0" applyNumberFormat="1" applyFont="1" applyBorder="1" applyAlignment="1">
      <alignment horizontal="left" vertical="center"/>
    </xf>
    <xf numFmtId="1" fontId="21" fillId="0" borderId="3" xfId="0" applyNumberFormat="1" applyFont="1" applyBorder="1" applyAlignment="1">
      <alignment horizontal="left" vertical="center"/>
    </xf>
    <xf numFmtId="1" fontId="21" fillId="0" borderId="4" xfId="0" applyNumberFormat="1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 vertical="center" wrapText="1"/>
    </xf>
    <xf numFmtId="1" fontId="21" fillId="0" borderId="3" xfId="0" applyNumberFormat="1" applyFont="1" applyBorder="1" applyAlignment="1">
      <alignment horizontal="left" vertical="center" wrapText="1"/>
    </xf>
    <xf numFmtId="1" fontId="21" fillId="0" borderId="4" xfId="0" applyNumberFormat="1" applyFont="1" applyBorder="1" applyAlignment="1">
      <alignment horizontal="left" vertical="center" wrapText="1"/>
    </xf>
    <xf numFmtId="1" fontId="22" fillId="0" borderId="2" xfId="0" applyNumberFormat="1" applyFont="1" applyBorder="1" applyAlignment="1">
      <alignment horizontal="left" vertical="center"/>
    </xf>
    <xf numFmtId="1" fontId="22" fillId="0" borderId="3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1" fontId="37" fillId="0" borderId="1" xfId="1" applyNumberFormat="1" applyFont="1" applyBorder="1" applyAlignment="1">
      <alignment horizontal="center" vertical="center" wrapText="1"/>
    </xf>
    <xf numFmtId="1" fontId="34" fillId="0" borderId="2" xfId="1" applyNumberFormat="1" applyFont="1" applyBorder="1" applyAlignment="1">
      <alignment horizontal="center" vertical="center" wrapText="1"/>
    </xf>
    <xf numFmtId="1" fontId="34" fillId="0" borderId="3" xfId="1" applyNumberFormat="1" applyFont="1" applyBorder="1" applyAlignment="1">
      <alignment horizontal="center" vertical="center" wrapText="1"/>
    </xf>
    <xf numFmtId="1" fontId="34" fillId="0" borderId="4" xfId="1" applyNumberFormat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" fontId="42" fillId="0" borderId="2" xfId="1" applyNumberFormat="1" applyFont="1" applyBorder="1" applyAlignment="1">
      <alignment horizontal="center" vertical="center" wrapText="1"/>
    </xf>
    <xf numFmtId="1" fontId="42" fillId="0" borderId="3" xfId="1" applyNumberFormat="1" applyFont="1" applyBorder="1" applyAlignment="1">
      <alignment horizontal="center" vertical="center" wrapText="1"/>
    </xf>
    <xf numFmtId="1" fontId="42" fillId="0" borderId="9" xfId="1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2" fillId="0" borderId="4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1" fontId="34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32" fillId="0" borderId="1" xfId="7" applyFont="1" applyBorder="1" applyAlignment="1">
      <alignment horizontal="center"/>
    </xf>
    <xf numFmtId="0" fontId="40" fillId="0" borderId="2" xfId="7" applyFont="1" applyBorder="1" applyAlignment="1">
      <alignment horizontal="center" vertical="center" wrapText="1"/>
    </xf>
    <xf numFmtId="0" fontId="40" fillId="0" borderId="4" xfId="7" applyFont="1" applyBorder="1" applyAlignment="1">
      <alignment horizontal="center" vertical="center" wrapText="1"/>
    </xf>
    <xf numFmtId="0" fontId="31" fillId="0" borderId="7" xfId="7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31" fillId="0" borderId="8" xfId="7" applyFont="1" applyBorder="1" applyAlignment="1">
      <alignment horizontal="center" vertical="center" wrapText="1"/>
    </xf>
    <xf numFmtId="0" fontId="31" fillId="0" borderId="9" xfId="7" applyFont="1" applyBorder="1" applyAlignment="1">
      <alignment horizontal="center" vertical="center" wrapText="1"/>
    </xf>
    <xf numFmtId="0" fontId="40" fillId="0" borderId="1" xfId="7" applyFont="1" applyBorder="1" applyAlignment="1">
      <alignment horizontal="center"/>
    </xf>
    <xf numFmtId="0" fontId="31" fillId="0" borderId="2" xfId="7" applyFont="1" applyBorder="1" applyAlignment="1">
      <alignment horizontal="center" vertical="center"/>
    </xf>
    <xf numFmtId="0" fontId="31" fillId="0" borderId="4" xfId="7" applyFont="1" applyBorder="1" applyAlignment="1">
      <alignment horizontal="center" vertical="center"/>
    </xf>
    <xf numFmtId="0" fontId="30" fillId="0" borderId="2" xfId="7" applyFont="1" applyBorder="1" applyAlignment="1">
      <alignment horizontal="center" vertical="center" wrapText="1"/>
    </xf>
    <xf numFmtId="0" fontId="30" fillId="0" borderId="4" xfId="7" applyFont="1" applyBorder="1" applyAlignment="1">
      <alignment horizontal="center" vertical="center" wrapText="1"/>
    </xf>
  </cellXfs>
  <cellStyles count="8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 5" xfId="7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eopoonch2017@gmail.com" TargetMode="External"/><Relationship Id="rId13" Type="http://schemas.openxmlformats.org/officeDocument/2006/relationships/hyperlink" Target="mailto:ceokishacctts@gmail.com" TargetMode="External"/><Relationship Id="rId18" Type="http://schemas.openxmlformats.org/officeDocument/2006/relationships/hyperlink" Target="mailto:ceopnhacctts@gmail.com" TargetMode="External"/><Relationship Id="rId3" Type="http://schemas.openxmlformats.org/officeDocument/2006/relationships/hyperlink" Target="mailto:ceoktwr786@gmail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chiefeducationofficerudhampur@rediffmail.com" TargetMode="External"/><Relationship Id="rId12" Type="http://schemas.openxmlformats.org/officeDocument/2006/relationships/hyperlink" Target="mailto:ceokuaacctts@gmail.com" TargetMode="External"/><Relationship Id="rId17" Type="http://schemas.openxmlformats.org/officeDocument/2006/relationships/hyperlink" Target="mailto:ceoudhacctts@gmail.com" TargetMode="External"/><Relationship Id="rId2" Type="http://schemas.openxmlformats.org/officeDocument/2006/relationships/hyperlink" Target="mailto:ceokathua10@gmail.com" TargetMode="External"/><Relationship Id="rId16" Type="http://schemas.openxmlformats.org/officeDocument/2006/relationships/hyperlink" Target="mailto:ceojmuacctts@gmail.com" TargetMode="External"/><Relationship Id="rId20" Type="http://schemas.openxmlformats.org/officeDocument/2006/relationships/hyperlink" Target="mailto:ceorajacctts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hyperlink" Target="mailto:ceorsiacctts@gmail.com" TargetMode="External"/><Relationship Id="rId5" Type="http://schemas.openxmlformats.org/officeDocument/2006/relationships/hyperlink" Target="mailto:ceododa1@gmail.com" TargetMode="External"/><Relationship Id="rId15" Type="http://schemas.openxmlformats.org/officeDocument/2006/relationships/hyperlink" Target="mailto:ceododacctts@gmail.com" TargetMode="External"/><Relationship Id="rId10" Type="http://schemas.openxmlformats.org/officeDocument/2006/relationships/hyperlink" Target="mailto:ceorajouri@gmail.com" TargetMode="External"/><Relationship Id="rId19" Type="http://schemas.openxmlformats.org/officeDocument/2006/relationships/hyperlink" Target="mailto:ceosmbacctts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.sambassa@jk.gov.in" TargetMode="External"/><Relationship Id="rId14" Type="http://schemas.openxmlformats.org/officeDocument/2006/relationships/hyperlink" Target="mailto:ceormnacctts@g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opLeftCell="A10" zoomScale="90" zoomScaleNormal="90" workbookViewId="0">
      <selection activeCell="P15" sqref="P15"/>
    </sheetView>
  </sheetViews>
  <sheetFormatPr defaultRowHeight="12.75"/>
  <cols>
    <col min="1" max="1" width="2.140625" customWidth="1"/>
    <col min="2" max="2" width="7.28515625" style="131" customWidth="1"/>
    <col min="3" max="3" width="80" customWidth="1"/>
    <col min="4" max="4" width="13.5703125" customWidth="1"/>
    <col min="5" max="5" width="1.42578125" customWidth="1"/>
  </cols>
  <sheetData>
    <row r="2" spans="2:6" ht="31.5" customHeight="1">
      <c r="C2" s="154" t="s">
        <v>329</v>
      </c>
    </row>
    <row r="3" spans="2:6" ht="68.25" customHeight="1">
      <c r="B3" s="159" t="s">
        <v>358</v>
      </c>
      <c r="C3" s="159"/>
      <c r="D3" s="159"/>
    </row>
    <row r="4" spans="2:6" s="38" customFormat="1" ht="35.25" customHeight="1">
      <c r="B4" s="132" t="s">
        <v>15</v>
      </c>
      <c r="C4" s="155" t="s">
        <v>263</v>
      </c>
      <c r="D4" s="132" t="s">
        <v>138</v>
      </c>
    </row>
    <row r="5" spans="2:6" s="74" customFormat="1" ht="18" customHeight="1">
      <c r="B5" s="161" t="s">
        <v>266</v>
      </c>
      <c r="C5" s="162"/>
      <c r="D5" s="163"/>
    </row>
    <row r="6" spans="2:6" s="74" customFormat="1" ht="20.100000000000001" customHeight="1">
      <c r="B6" s="161" t="s">
        <v>262</v>
      </c>
      <c r="C6" s="162"/>
      <c r="D6" s="163"/>
    </row>
    <row r="7" spans="2:6" s="74" customFormat="1" ht="34.5" customHeight="1">
      <c r="B7" s="160" t="s">
        <v>342</v>
      </c>
      <c r="C7" s="160"/>
      <c r="D7" s="160"/>
      <c r="F7" s="74" t="s">
        <v>113</v>
      </c>
    </row>
    <row r="8" spans="2:6" s="74" customFormat="1" ht="17.25" customHeight="1">
      <c r="B8" s="161" t="s">
        <v>261</v>
      </c>
      <c r="C8" s="162"/>
      <c r="D8" s="163"/>
    </row>
    <row r="9" spans="2:6" s="74" customFormat="1" ht="20.100000000000001" customHeight="1">
      <c r="B9" s="75">
        <v>1</v>
      </c>
      <c r="C9" s="80" t="s">
        <v>273</v>
      </c>
      <c r="D9" s="75" t="s">
        <v>139</v>
      </c>
    </row>
    <row r="10" spans="2:6" s="74" customFormat="1" ht="20.100000000000001" customHeight="1">
      <c r="B10" s="75">
        <v>2</v>
      </c>
      <c r="C10" s="80" t="s">
        <v>150</v>
      </c>
      <c r="D10" s="75" t="s">
        <v>140</v>
      </c>
    </row>
    <row r="11" spans="2:6" s="74" customFormat="1" ht="20.100000000000001" customHeight="1">
      <c r="B11" s="75">
        <v>3</v>
      </c>
      <c r="C11" s="80" t="s">
        <v>320</v>
      </c>
      <c r="D11" s="75" t="s">
        <v>141</v>
      </c>
    </row>
    <row r="12" spans="2:6" s="74" customFormat="1" ht="20.100000000000001" customHeight="1">
      <c r="B12" s="75">
        <v>4</v>
      </c>
      <c r="C12" s="80" t="s">
        <v>321</v>
      </c>
      <c r="D12" s="75" t="s">
        <v>142</v>
      </c>
    </row>
    <row r="13" spans="2:6" s="74" customFormat="1" ht="20.100000000000001" customHeight="1">
      <c r="B13" s="75">
        <v>5</v>
      </c>
      <c r="C13" s="157" t="s">
        <v>264</v>
      </c>
      <c r="D13" s="75" t="s">
        <v>143</v>
      </c>
    </row>
    <row r="14" spans="2:6" s="74" customFormat="1" ht="20.100000000000001" customHeight="1">
      <c r="B14" s="75">
        <v>6</v>
      </c>
      <c r="C14" s="157" t="s">
        <v>267</v>
      </c>
      <c r="D14" s="75" t="s">
        <v>144</v>
      </c>
    </row>
    <row r="15" spans="2:6" ht="18">
      <c r="B15" s="75">
        <v>7</v>
      </c>
      <c r="C15" s="157" t="s">
        <v>265</v>
      </c>
      <c r="D15" s="75" t="s">
        <v>145</v>
      </c>
    </row>
    <row r="16" spans="2:6" ht="18">
      <c r="B16" s="75">
        <v>8</v>
      </c>
      <c r="C16" s="80" t="s">
        <v>269</v>
      </c>
      <c r="D16" s="75" t="s">
        <v>146</v>
      </c>
    </row>
    <row r="17" spans="2:4" ht="18">
      <c r="B17" s="75">
        <v>9</v>
      </c>
      <c r="C17" s="80" t="s">
        <v>270</v>
      </c>
      <c r="D17" s="75" t="s">
        <v>147</v>
      </c>
    </row>
    <row r="18" spans="2:4" ht="18">
      <c r="B18" s="75">
        <v>10</v>
      </c>
      <c r="C18" s="80" t="s">
        <v>271</v>
      </c>
      <c r="D18" s="75" t="s">
        <v>148</v>
      </c>
    </row>
    <row r="19" spans="2:4" ht="18">
      <c r="B19" s="75">
        <v>11</v>
      </c>
      <c r="C19" s="80" t="s">
        <v>272</v>
      </c>
      <c r="D19" s="75" t="s">
        <v>156</v>
      </c>
    </row>
    <row r="20" spans="2:4" ht="18">
      <c r="B20" s="75">
        <v>12</v>
      </c>
      <c r="C20" s="158" t="s">
        <v>343</v>
      </c>
      <c r="D20" s="75" t="s">
        <v>357</v>
      </c>
    </row>
    <row r="21" spans="2:4" ht="18">
      <c r="B21" s="75">
        <v>13</v>
      </c>
      <c r="C21" s="80" t="s">
        <v>313</v>
      </c>
      <c r="D21" s="75" t="s">
        <v>157</v>
      </c>
    </row>
    <row r="22" spans="2:4" ht="18">
      <c r="B22" s="75">
        <v>14</v>
      </c>
      <c r="C22" s="80" t="s">
        <v>314</v>
      </c>
      <c r="D22" s="75" t="s">
        <v>158</v>
      </c>
    </row>
    <row r="23" spans="2:4" ht="18">
      <c r="B23" s="75">
        <v>15</v>
      </c>
      <c r="C23" s="80" t="s">
        <v>319</v>
      </c>
      <c r="D23" s="75" t="s">
        <v>159</v>
      </c>
    </row>
    <row r="24" spans="2:4" ht="18">
      <c r="B24" s="75">
        <v>16</v>
      </c>
      <c r="C24" s="80" t="s">
        <v>316</v>
      </c>
      <c r="D24" s="75" t="s">
        <v>160</v>
      </c>
    </row>
    <row r="25" spans="2:4" ht="18">
      <c r="B25" s="75">
        <v>17</v>
      </c>
      <c r="C25" s="80" t="s">
        <v>315</v>
      </c>
      <c r="D25" s="75" t="s">
        <v>274</v>
      </c>
    </row>
    <row r="26" spans="2:4" ht="18">
      <c r="B26" s="75">
        <v>18</v>
      </c>
      <c r="C26" s="80" t="s">
        <v>317</v>
      </c>
      <c r="D26" s="75" t="s">
        <v>275</v>
      </c>
    </row>
    <row r="27" spans="2:4" ht="18">
      <c r="B27" s="75">
        <v>19</v>
      </c>
      <c r="C27" s="80" t="s">
        <v>318</v>
      </c>
      <c r="D27" s="75" t="s">
        <v>276</v>
      </c>
    </row>
    <row r="28" spans="2:4" ht="18">
      <c r="B28" s="75">
        <v>20</v>
      </c>
      <c r="C28" s="80" t="s">
        <v>277</v>
      </c>
      <c r="D28" s="75"/>
    </row>
  </sheetData>
  <mergeCells count="5">
    <mergeCell ref="B3:D3"/>
    <mergeCell ref="B7:D7"/>
    <mergeCell ref="B8:D8"/>
    <mergeCell ref="B5:D5"/>
    <mergeCell ref="B6:D6"/>
  </mergeCells>
  <pageMargins left="0.19685039370078741" right="0.19685039370078741" top="0.43307086614173229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A38"/>
  <sheetViews>
    <sheetView showWhiteSpace="0" zoomScale="60" zoomScaleNormal="60" zoomScalePageLayoutView="75" workbookViewId="0">
      <pane ySplit="5" topLeftCell="A6" activePane="bottomLeft" state="frozen"/>
      <selection pane="bottomLeft" activeCell="B3" sqref="B3:D3"/>
    </sheetView>
  </sheetViews>
  <sheetFormatPr defaultColWidth="9.140625" defaultRowHeight="12.75"/>
  <cols>
    <col min="1" max="1" width="5.28515625" style="2" customWidth="1"/>
    <col min="2" max="2" width="5.5703125" style="2" customWidth="1"/>
    <col min="3" max="3" width="11.140625" style="2" customWidth="1"/>
    <col min="4" max="4" width="14.140625" style="2" customWidth="1"/>
    <col min="5" max="5" width="10" style="2" customWidth="1"/>
    <col min="6" max="6" width="12.140625" style="2" customWidth="1"/>
    <col min="7" max="7" width="14.28515625" style="2" customWidth="1"/>
    <col min="8" max="8" width="11.42578125" style="2" customWidth="1"/>
    <col min="9" max="9" width="12.140625" style="2" customWidth="1"/>
    <col min="10" max="10" width="10.85546875" style="15" customWidth="1"/>
    <col min="11" max="11" width="11.42578125" style="2" customWidth="1"/>
    <col min="12" max="12" width="11.7109375" style="2" customWidth="1"/>
    <col min="13" max="13" width="12.85546875" style="2" customWidth="1"/>
    <col min="14" max="14" width="10.140625" style="2" customWidth="1"/>
    <col min="15" max="15" width="12" style="2" customWidth="1"/>
    <col min="16" max="16" width="11.42578125" style="2" customWidth="1"/>
    <col min="17" max="17" width="12.28515625" style="2" customWidth="1"/>
    <col min="18" max="18" width="12.42578125" style="2" customWidth="1"/>
    <col min="19" max="19" width="11.28515625" style="2" customWidth="1"/>
    <col min="20" max="20" width="11.85546875" style="2" customWidth="1"/>
    <col min="21" max="21" width="12.28515625" style="2" customWidth="1"/>
    <col min="22" max="23" width="11.7109375" style="2" customWidth="1"/>
    <col min="24" max="24" width="12.85546875" style="2" customWidth="1"/>
    <col min="25" max="25" width="12" style="2" customWidth="1"/>
    <col min="26" max="26" width="13.140625" style="2" customWidth="1"/>
    <col min="27" max="27" width="16.85546875" style="2" customWidth="1"/>
    <col min="28" max="16384" width="9.140625" style="2"/>
  </cols>
  <sheetData>
    <row r="2" spans="2:27" s="16" customFormat="1" ht="32.25" customHeight="1">
      <c r="B2" s="105"/>
      <c r="C2" s="185" t="s">
        <v>213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2:27" ht="36" customHeight="1">
      <c r="B3" s="182" t="s">
        <v>351</v>
      </c>
      <c r="C3" s="183"/>
      <c r="D3" s="184"/>
      <c r="E3" s="179" t="s">
        <v>332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</row>
    <row r="4" spans="2:27" s="15" customFormat="1" ht="57.75" customHeight="1">
      <c r="B4" s="100" t="s">
        <v>0</v>
      </c>
      <c r="C4" s="100" t="s">
        <v>210</v>
      </c>
      <c r="D4" s="110" t="s">
        <v>328</v>
      </c>
      <c r="E4" s="100" t="s">
        <v>1</v>
      </c>
      <c r="F4" s="100" t="s">
        <v>211</v>
      </c>
      <c r="G4" s="110" t="s">
        <v>225</v>
      </c>
      <c r="H4" s="100" t="s">
        <v>132</v>
      </c>
      <c r="I4" s="100" t="s">
        <v>2</v>
      </c>
      <c r="J4" s="100" t="s">
        <v>203</v>
      </c>
      <c r="K4" s="100" t="s">
        <v>7</v>
      </c>
      <c r="L4" s="98" t="s">
        <v>200</v>
      </c>
      <c r="M4" s="98" t="s">
        <v>201</v>
      </c>
      <c r="N4" s="110" t="s">
        <v>226</v>
      </c>
      <c r="O4" s="98" t="s">
        <v>189</v>
      </c>
      <c r="P4" s="98" t="s">
        <v>190</v>
      </c>
      <c r="Q4" s="98" t="s">
        <v>191</v>
      </c>
      <c r="R4" s="98" t="s">
        <v>192</v>
      </c>
      <c r="S4" s="98" t="s">
        <v>193</v>
      </c>
      <c r="T4" s="98" t="s">
        <v>194</v>
      </c>
      <c r="U4" s="98" t="s">
        <v>195</v>
      </c>
      <c r="V4" s="98" t="s">
        <v>196</v>
      </c>
      <c r="W4" s="98" t="s">
        <v>197</v>
      </c>
      <c r="X4" s="98" t="s">
        <v>198</v>
      </c>
      <c r="Y4" s="98" t="s">
        <v>199</v>
      </c>
      <c r="Z4" s="98" t="s">
        <v>202</v>
      </c>
      <c r="AA4" s="98" t="s">
        <v>9</v>
      </c>
    </row>
    <row r="5" spans="2:27" s="15" customFormat="1" ht="17.25" customHeight="1">
      <c r="B5" s="11">
        <v>1</v>
      </c>
      <c r="C5" s="8">
        <v>2</v>
      </c>
      <c r="D5" s="11">
        <v>3</v>
      </c>
      <c r="E5" s="11">
        <v>4</v>
      </c>
      <c r="F5" s="8">
        <v>5</v>
      </c>
      <c r="G5" s="11">
        <v>6</v>
      </c>
      <c r="H5" s="11">
        <v>7</v>
      </c>
      <c r="I5" s="8">
        <v>8</v>
      </c>
      <c r="J5" s="11">
        <v>9</v>
      </c>
      <c r="K5" s="11">
        <v>10</v>
      </c>
      <c r="L5" s="8">
        <v>11</v>
      </c>
      <c r="M5" s="11">
        <v>12</v>
      </c>
      <c r="N5" s="11">
        <v>13</v>
      </c>
      <c r="O5" s="8">
        <v>14</v>
      </c>
      <c r="P5" s="11">
        <v>15</v>
      </c>
      <c r="Q5" s="11">
        <v>16</v>
      </c>
      <c r="R5" s="8">
        <v>17</v>
      </c>
      <c r="S5" s="11">
        <v>18</v>
      </c>
      <c r="T5" s="11">
        <v>19</v>
      </c>
      <c r="U5" s="8">
        <v>20</v>
      </c>
      <c r="V5" s="11">
        <v>21</v>
      </c>
      <c r="W5" s="11">
        <v>22</v>
      </c>
      <c r="X5" s="8">
        <v>23</v>
      </c>
      <c r="Y5" s="11">
        <v>24</v>
      </c>
      <c r="Z5" s="11">
        <v>25</v>
      </c>
      <c r="AA5" s="110" t="s">
        <v>223</v>
      </c>
    </row>
    <row r="6" spans="2:27" s="12" customFormat="1" ht="20.100000000000001" customHeight="1">
      <c r="B6" s="11">
        <v>1</v>
      </c>
      <c r="C6" s="10"/>
      <c r="D6" s="10"/>
      <c r="E6" s="10"/>
      <c r="F6" s="10"/>
      <c r="G6" s="10"/>
      <c r="H6" s="10"/>
      <c r="I6" s="10"/>
      <c r="J6" s="10"/>
      <c r="K6" s="10"/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1">
        <f>SUM(L6:Z6)</f>
        <v>0</v>
      </c>
    </row>
    <row r="7" spans="2:27" s="15" customFormat="1" ht="20.100000000000001" customHeight="1">
      <c r="B7" s="8">
        <v>2</v>
      </c>
      <c r="C7" s="8"/>
      <c r="D7" s="8"/>
      <c r="E7" s="8"/>
      <c r="F7" s="8"/>
      <c r="G7" s="8"/>
      <c r="H7" s="8"/>
      <c r="I7" s="8"/>
      <c r="J7" s="11"/>
      <c r="K7" s="8"/>
      <c r="L7" s="78"/>
      <c r="M7" s="78"/>
      <c r="N7" s="7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1">
        <f t="shared" ref="AA7:AA25" si="0">SUM(L7:Z7)</f>
        <v>0</v>
      </c>
    </row>
    <row r="8" spans="2:27" s="15" customFormat="1" ht="20.100000000000001" customHeight="1">
      <c r="B8" s="8">
        <v>3</v>
      </c>
      <c r="C8" s="9"/>
      <c r="D8" s="9"/>
      <c r="E8" s="9"/>
      <c r="F8" s="9"/>
      <c r="G8" s="9"/>
      <c r="H8" s="9"/>
      <c r="I8" s="9"/>
      <c r="J8" s="10"/>
      <c r="K8" s="9"/>
      <c r="L8" s="77"/>
      <c r="M8" s="77"/>
      <c r="N8" s="7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1">
        <f t="shared" si="0"/>
        <v>0</v>
      </c>
    </row>
    <row r="9" spans="2:27" s="15" customFormat="1" ht="20.100000000000001" customHeight="1">
      <c r="B9" s="8">
        <v>4</v>
      </c>
      <c r="C9" s="9"/>
      <c r="D9" s="9"/>
      <c r="E9" s="9"/>
      <c r="F9" s="9"/>
      <c r="G9" s="9"/>
      <c r="H9" s="9"/>
      <c r="I9" s="9"/>
      <c r="J9" s="10"/>
      <c r="K9" s="9"/>
      <c r="L9" s="77" t="s">
        <v>8</v>
      </c>
      <c r="M9" s="77"/>
      <c r="N9" s="7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>
        <f t="shared" si="0"/>
        <v>0</v>
      </c>
    </row>
    <row r="10" spans="2:27" s="15" customFormat="1" ht="20.100000000000001" customHeight="1">
      <c r="B10" s="8">
        <v>5</v>
      </c>
      <c r="C10" s="9"/>
      <c r="D10" s="9"/>
      <c r="E10" s="9"/>
      <c r="F10" s="9"/>
      <c r="G10" s="9"/>
      <c r="H10" s="9"/>
      <c r="I10" s="9"/>
      <c r="J10" s="10"/>
      <c r="K10" s="9"/>
      <c r="L10" s="77"/>
      <c r="M10" s="77"/>
      <c r="N10" s="7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>
        <f t="shared" si="0"/>
        <v>0</v>
      </c>
    </row>
    <row r="11" spans="2:27" s="15" customFormat="1" ht="20.100000000000001" customHeight="1">
      <c r="B11" s="8">
        <v>6</v>
      </c>
      <c r="C11" s="9"/>
      <c r="D11" s="9"/>
      <c r="E11" s="9"/>
      <c r="F11" s="9"/>
      <c r="G11" s="9"/>
      <c r="H11" s="9"/>
      <c r="I11" s="9"/>
      <c r="J11" s="10"/>
      <c r="K11" s="9"/>
      <c r="L11" s="77"/>
      <c r="M11" s="77"/>
      <c r="N11" s="7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>
        <f t="shared" si="0"/>
        <v>0</v>
      </c>
    </row>
    <row r="12" spans="2:27" s="15" customFormat="1" ht="20.100000000000001" customHeight="1">
      <c r="B12" s="8">
        <v>7</v>
      </c>
      <c r="C12" s="9"/>
      <c r="D12" s="9"/>
      <c r="E12" s="9"/>
      <c r="F12" s="9"/>
      <c r="G12" s="9"/>
      <c r="H12" s="9"/>
      <c r="I12" s="9"/>
      <c r="J12" s="10"/>
      <c r="K12" s="9"/>
      <c r="L12" s="77"/>
      <c r="M12" s="77"/>
      <c r="N12" s="7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>
        <f t="shared" si="0"/>
        <v>0</v>
      </c>
    </row>
    <row r="13" spans="2:27" s="15" customFormat="1" ht="20.100000000000001" customHeight="1">
      <c r="B13" s="8">
        <v>8</v>
      </c>
      <c r="C13" s="9"/>
      <c r="D13" s="9"/>
      <c r="E13" s="9"/>
      <c r="F13" s="9"/>
      <c r="G13" s="9"/>
      <c r="H13" s="9"/>
      <c r="I13" s="9"/>
      <c r="J13" s="10"/>
      <c r="K13" s="9"/>
      <c r="L13" s="77"/>
      <c r="M13" s="77"/>
      <c r="N13" s="7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>
        <f t="shared" si="0"/>
        <v>0</v>
      </c>
    </row>
    <row r="14" spans="2:27" s="15" customFormat="1" ht="20.100000000000001" customHeight="1">
      <c r="B14" s="8">
        <v>9</v>
      </c>
      <c r="C14" s="9"/>
      <c r="D14" s="9"/>
      <c r="E14" s="9"/>
      <c r="F14" s="9"/>
      <c r="G14" s="9"/>
      <c r="H14" s="9"/>
      <c r="I14" s="9"/>
      <c r="J14" s="10"/>
      <c r="K14" s="9"/>
      <c r="L14" s="77"/>
      <c r="M14" s="77"/>
      <c r="N14" s="7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>
        <f t="shared" si="0"/>
        <v>0</v>
      </c>
    </row>
    <row r="15" spans="2:27" s="15" customFormat="1" ht="20.100000000000001" customHeight="1">
      <c r="B15" s="8">
        <v>10</v>
      </c>
      <c r="C15" s="9"/>
      <c r="D15" s="9"/>
      <c r="E15" s="9"/>
      <c r="F15" s="9"/>
      <c r="G15" s="9"/>
      <c r="H15" s="9"/>
      <c r="I15" s="9"/>
      <c r="J15" s="10"/>
      <c r="K15" s="9"/>
      <c r="L15" s="77"/>
      <c r="M15" s="77"/>
      <c r="N15" s="7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>
        <f t="shared" si="0"/>
        <v>0</v>
      </c>
    </row>
    <row r="16" spans="2:27" s="15" customFormat="1" ht="20.100000000000001" customHeight="1">
      <c r="B16" s="8">
        <v>11</v>
      </c>
      <c r="C16" s="9"/>
      <c r="D16" s="9"/>
      <c r="E16" s="9"/>
      <c r="F16" s="9"/>
      <c r="G16" s="9"/>
      <c r="H16" s="9"/>
      <c r="I16" s="9"/>
      <c r="J16" s="10"/>
      <c r="K16" s="9"/>
      <c r="L16" s="77"/>
      <c r="M16" s="77"/>
      <c r="N16" s="7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>
        <f t="shared" si="0"/>
        <v>0</v>
      </c>
    </row>
    <row r="17" spans="2:27" s="15" customFormat="1" ht="20.100000000000001" customHeight="1">
      <c r="B17" s="8">
        <v>12</v>
      </c>
      <c r="C17" s="9"/>
      <c r="D17" s="9"/>
      <c r="E17" s="9"/>
      <c r="F17" s="9"/>
      <c r="G17" s="9"/>
      <c r="H17" s="9"/>
      <c r="I17" s="9"/>
      <c r="J17" s="10"/>
      <c r="K17" s="9"/>
      <c r="L17" s="77"/>
      <c r="M17" s="77"/>
      <c r="N17" s="7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>
        <f t="shared" si="0"/>
        <v>0</v>
      </c>
    </row>
    <row r="18" spans="2:27" s="15" customFormat="1" ht="20.100000000000001" customHeight="1">
      <c r="B18" s="8">
        <v>13</v>
      </c>
      <c r="C18" s="9"/>
      <c r="D18" s="9"/>
      <c r="E18" s="9"/>
      <c r="F18" s="9"/>
      <c r="G18" s="9"/>
      <c r="H18" s="9"/>
      <c r="I18" s="9"/>
      <c r="J18" s="10"/>
      <c r="K18" s="9"/>
      <c r="L18" s="77"/>
      <c r="M18" s="77"/>
      <c r="N18" s="7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>
        <f t="shared" si="0"/>
        <v>0</v>
      </c>
    </row>
    <row r="19" spans="2:27" s="15" customFormat="1" ht="20.100000000000001" customHeight="1">
      <c r="B19" s="8">
        <v>14</v>
      </c>
      <c r="C19" s="9"/>
      <c r="D19" s="9"/>
      <c r="E19" s="9"/>
      <c r="F19" s="9"/>
      <c r="G19" s="9"/>
      <c r="H19" s="9"/>
      <c r="I19" s="9"/>
      <c r="J19" s="10"/>
      <c r="K19" s="9"/>
      <c r="L19" s="77"/>
      <c r="M19" s="77"/>
      <c r="N19" s="77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>
        <f t="shared" si="0"/>
        <v>0</v>
      </c>
    </row>
    <row r="20" spans="2:27" s="15" customFormat="1" ht="20.100000000000001" customHeight="1">
      <c r="B20" s="8">
        <v>15</v>
      </c>
      <c r="C20" s="9"/>
      <c r="D20" s="9"/>
      <c r="E20" s="9"/>
      <c r="F20" s="9"/>
      <c r="G20" s="9"/>
      <c r="H20" s="9"/>
      <c r="I20" s="9"/>
      <c r="J20" s="10"/>
      <c r="K20" s="9"/>
      <c r="L20" s="77"/>
      <c r="M20" s="77"/>
      <c r="N20" s="77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>
        <f t="shared" si="0"/>
        <v>0</v>
      </c>
    </row>
    <row r="21" spans="2:27" s="15" customFormat="1" ht="20.100000000000001" customHeight="1">
      <c r="B21" s="8">
        <v>16</v>
      </c>
      <c r="C21" s="9"/>
      <c r="D21" s="9"/>
      <c r="E21" s="9"/>
      <c r="F21" s="9"/>
      <c r="G21" s="9"/>
      <c r="H21" s="9"/>
      <c r="I21" s="9"/>
      <c r="J21" s="10"/>
      <c r="K21" s="9"/>
      <c r="L21" s="77"/>
      <c r="M21" s="77"/>
      <c r="N21" s="7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>
        <f t="shared" si="0"/>
        <v>0</v>
      </c>
    </row>
    <row r="22" spans="2:27" s="15" customFormat="1" ht="20.100000000000001" customHeight="1">
      <c r="B22" s="8">
        <v>17</v>
      </c>
      <c r="C22" s="9"/>
      <c r="D22" s="9"/>
      <c r="E22" s="9"/>
      <c r="F22" s="9"/>
      <c r="G22" s="9"/>
      <c r="H22" s="9"/>
      <c r="I22" s="9"/>
      <c r="J22" s="10"/>
      <c r="K22" s="9"/>
      <c r="L22" s="77"/>
      <c r="M22" s="77"/>
      <c r="N22" s="7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>
        <f t="shared" si="0"/>
        <v>0</v>
      </c>
    </row>
    <row r="23" spans="2:27" s="15" customFormat="1" ht="20.100000000000001" customHeight="1">
      <c r="B23" s="8">
        <v>18</v>
      </c>
      <c r="C23" s="9"/>
      <c r="D23" s="9"/>
      <c r="E23" s="9"/>
      <c r="F23" s="9"/>
      <c r="G23" s="9"/>
      <c r="H23" s="9"/>
      <c r="I23" s="9"/>
      <c r="J23" s="10"/>
      <c r="K23" s="9"/>
      <c r="L23" s="77"/>
      <c r="M23" s="77"/>
      <c r="N23" s="7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>
        <f t="shared" si="0"/>
        <v>0</v>
      </c>
    </row>
    <row r="24" spans="2:27" s="15" customFormat="1" ht="20.100000000000001" customHeight="1">
      <c r="B24" s="8">
        <v>19</v>
      </c>
      <c r="C24" s="9"/>
      <c r="D24" s="9"/>
      <c r="E24" s="9"/>
      <c r="F24" s="9"/>
      <c r="G24" s="9"/>
      <c r="H24" s="9"/>
      <c r="I24" s="9"/>
      <c r="J24" s="10"/>
      <c r="K24" s="9"/>
      <c r="L24" s="77"/>
      <c r="M24" s="77"/>
      <c r="N24" s="7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>
        <f t="shared" si="0"/>
        <v>0</v>
      </c>
    </row>
    <row r="25" spans="2:27" s="15" customFormat="1" ht="20.100000000000001" customHeight="1">
      <c r="B25" s="8">
        <v>20</v>
      </c>
      <c r="C25" s="9"/>
      <c r="D25" s="9"/>
      <c r="E25" s="9"/>
      <c r="F25" s="9"/>
      <c r="G25" s="9"/>
      <c r="H25" s="9"/>
      <c r="I25" s="9"/>
      <c r="J25" s="10"/>
      <c r="K25" s="9"/>
      <c r="L25" s="77"/>
      <c r="M25" s="77"/>
      <c r="N25" s="7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>
        <f t="shared" si="0"/>
        <v>0</v>
      </c>
    </row>
    <row r="26" spans="2:27" s="6" customFormat="1" ht="35.25" customHeight="1">
      <c r="B26" s="176" t="s">
        <v>215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06">
        <f>SUM(L6:L25)</f>
        <v>0</v>
      </c>
      <c r="M26" s="106">
        <f t="shared" ref="M26:AA26" si="1">SUM(M6:M25)</f>
        <v>0</v>
      </c>
      <c r="N26" s="107">
        <f t="shared" si="1"/>
        <v>0</v>
      </c>
      <c r="O26" s="107">
        <f t="shared" si="1"/>
        <v>0</v>
      </c>
      <c r="P26" s="106">
        <f t="shared" si="1"/>
        <v>0</v>
      </c>
      <c r="Q26" s="106">
        <f t="shared" si="1"/>
        <v>0</v>
      </c>
      <c r="R26" s="106">
        <f t="shared" si="1"/>
        <v>0</v>
      </c>
      <c r="S26" s="106">
        <f t="shared" si="1"/>
        <v>0</v>
      </c>
      <c r="T26" s="106">
        <f t="shared" si="1"/>
        <v>0</v>
      </c>
      <c r="U26" s="106">
        <f t="shared" si="1"/>
        <v>0</v>
      </c>
      <c r="V26" s="106">
        <f t="shared" si="1"/>
        <v>0</v>
      </c>
      <c r="W26" s="106">
        <f t="shared" si="1"/>
        <v>0</v>
      </c>
      <c r="X26" s="106">
        <f t="shared" si="1"/>
        <v>0</v>
      </c>
      <c r="Y26" s="106">
        <f t="shared" si="1"/>
        <v>0</v>
      </c>
      <c r="Z26" s="106">
        <f t="shared" si="1"/>
        <v>0</v>
      </c>
      <c r="AA26" s="106">
        <f t="shared" si="1"/>
        <v>0</v>
      </c>
    </row>
    <row r="28" spans="2:27" ht="36" customHeight="1">
      <c r="B28" s="182" t="s">
        <v>351</v>
      </c>
      <c r="C28" s="183"/>
      <c r="D28" s="184"/>
      <c r="E28" s="179" t="s">
        <v>239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1"/>
    </row>
    <row r="29" spans="2:27" s="15" customFormat="1" ht="57.75" customHeight="1">
      <c r="B29" s="110" t="s">
        <v>0</v>
      </c>
      <c r="C29" s="110" t="s">
        <v>210</v>
      </c>
      <c r="D29" s="110" t="s">
        <v>328</v>
      </c>
      <c r="E29" s="110" t="s">
        <v>1</v>
      </c>
      <c r="F29" s="110" t="s">
        <v>211</v>
      </c>
      <c r="G29" s="110" t="s">
        <v>225</v>
      </c>
      <c r="H29" s="110" t="s">
        <v>132</v>
      </c>
      <c r="I29" s="110" t="s">
        <v>2</v>
      </c>
      <c r="J29" s="110" t="s">
        <v>203</v>
      </c>
      <c r="K29" s="110" t="s">
        <v>7</v>
      </c>
      <c r="L29" s="110" t="s">
        <v>200</v>
      </c>
      <c r="M29" s="110" t="s">
        <v>201</v>
      </c>
      <c r="N29" s="110" t="s">
        <v>226</v>
      </c>
      <c r="O29" s="110" t="s">
        <v>189</v>
      </c>
      <c r="P29" s="110" t="s">
        <v>190</v>
      </c>
      <c r="Q29" s="110" t="s">
        <v>191</v>
      </c>
      <c r="R29" s="110" t="s">
        <v>192</v>
      </c>
      <c r="S29" s="110" t="s">
        <v>193</v>
      </c>
      <c r="T29" s="110" t="s">
        <v>194</v>
      </c>
      <c r="U29" s="110" t="s">
        <v>195</v>
      </c>
      <c r="V29" s="110" t="s">
        <v>196</v>
      </c>
      <c r="W29" s="110" t="s">
        <v>197</v>
      </c>
      <c r="X29" s="110" t="s">
        <v>198</v>
      </c>
      <c r="Y29" s="110" t="s">
        <v>199</v>
      </c>
      <c r="Z29" s="110" t="s">
        <v>202</v>
      </c>
      <c r="AA29" s="110" t="s">
        <v>9</v>
      </c>
    </row>
    <row r="30" spans="2:27" s="15" customFormat="1" ht="17.25" customHeight="1">
      <c r="B30" s="11">
        <v>1</v>
      </c>
      <c r="C30" s="8">
        <v>2</v>
      </c>
      <c r="D30" s="11">
        <v>3</v>
      </c>
      <c r="E30" s="11">
        <v>4</v>
      </c>
      <c r="F30" s="8">
        <v>5</v>
      </c>
      <c r="G30" s="11">
        <v>6</v>
      </c>
      <c r="H30" s="11">
        <v>7</v>
      </c>
      <c r="I30" s="8">
        <v>8</v>
      </c>
      <c r="J30" s="11">
        <v>9</v>
      </c>
      <c r="K30" s="11">
        <v>10</v>
      </c>
      <c r="L30" s="8">
        <v>11</v>
      </c>
      <c r="M30" s="11">
        <v>12</v>
      </c>
      <c r="N30" s="11">
        <v>13</v>
      </c>
      <c r="O30" s="8">
        <v>14</v>
      </c>
      <c r="P30" s="11">
        <v>15</v>
      </c>
      <c r="Q30" s="11">
        <v>16</v>
      </c>
      <c r="R30" s="8">
        <v>17</v>
      </c>
      <c r="S30" s="11">
        <v>18</v>
      </c>
      <c r="T30" s="11">
        <v>19</v>
      </c>
      <c r="U30" s="8">
        <v>20</v>
      </c>
      <c r="V30" s="11">
        <v>21</v>
      </c>
      <c r="W30" s="11">
        <v>22</v>
      </c>
      <c r="X30" s="8">
        <v>23</v>
      </c>
      <c r="Y30" s="11">
        <v>24</v>
      </c>
      <c r="Z30" s="11">
        <v>25</v>
      </c>
      <c r="AA30" s="110" t="s">
        <v>223</v>
      </c>
    </row>
    <row r="31" spans="2:27" s="12" customFormat="1" ht="20.100000000000001" customHeight="1">
      <c r="B31" s="11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f>SUM(L31:Z31)</f>
        <v>0</v>
      </c>
    </row>
    <row r="32" spans="2:27" s="15" customFormat="1" ht="20.100000000000001" customHeight="1">
      <c r="B32" s="8">
        <v>2</v>
      </c>
      <c r="C32" s="8"/>
      <c r="D32" s="8"/>
      <c r="E32" s="8"/>
      <c r="F32" s="8"/>
      <c r="G32" s="8"/>
      <c r="H32" s="8"/>
      <c r="I32" s="8"/>
      <c r="J32" s="11"/>
      <c r="K32" s="8"/>
      <c r="L32" s="78"/>
      <c r="M32" s="78"/>
      <c r="N32" s="7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1">
        <f t="shared" ref="AA32:AA35" si="2">SUM(L32:Z32)</f>
        <v>0</v>
      </c>
    </row>
    <row r="33" spans="2:27" s="15" customFormat="1" ht="20.100000000000001" customHeight="1">
      <c r="B33" s="8">
        <v>3</v>
      </c>
      <c r="C33" s="9"/>
      <c r="D33" s="9"/>
      <c r="E33" s="9"/>
      <c r="F33" s="9"/>
      <c r="G33" s="9"/>
      <c r="H33" s="9"/>
      <c r="I33" s="9"/>
      <c r="J33" s="10"/>
      <c r="K33" s="9"/>
      <c r="L33" s="77"/>
      <c r="M33" s="77"/>
      <c r="N33" s="7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1">
        <f t="shared" si="2"/>
        <v>0</v>
      </c>
    </row>
    <row r="34" spans="2:27" s="15" customFormat="1" ht="20.100000000000001" customHeight="1">
      <c r="B34" s="8">
        <v>4</v>
      </c>
      <c r="C34" s="9"/>
      <c r="D34" s="9"/>
      <c r="E34" s="9"/>
      <c r="F34" s="9"/>
      <c r="G34" s="9"/>
      <c r="H34" s="9"/>
      <c r="I34" s="9"/>
      <c r="J34" s="10"/>
      <c r="K34" s="9"/>
      <c r="L34" s="77" t="s">
        <v>8</v>
      </c>
      <c r="M34" s="77"/>
      <c r="N34" s="7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1">
        <f t="shared" si="2"/>
        <v>0</v>
      </c>
    </row>
    <row r="35" spans="2:27" s="15" customFormat="1" ht="20.100000000000001" customHeight="1">
      <c r="B35" s="8">
        <v>5</v>
      </c>
      <c r="C35" s="9"/>
      <c r="D35" s="9"/>
      <c r="E35" s="9"/>
      <c r="F35" s="9"/>
      <c r="G35" s="9"/>
      <c r="H35" s="9"/>
      <c r="I35" s="9"/>
      <c r="J35" s="10"/>
      <c r="K35" s="9"/>
      <c r="L35" s="77"/>
      <c r="M35" s="77"/>
      <c r="N35" s="7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1">
        <f t="shared" si="2"/>
        <v>0</v>
      </c>
    </row>
    <row r="36" spans="2:27" s="6" customFormat="1" ht="35.25" customHeight="1">
      <c r="B36" s="176" t="s">
        <v>215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09">
        <f>SUM(L31:L35)</f>
        <v>0</v>
      </c>
      <c r="M36" s="109">
        <f t="shared" ref="M36:AA36" si="3">SUM(M31:M35)</f>
        <v>0</v>
      </c>
      <c r="N36" s="109">
        <f t="shared" si="3"/>
        <v>0</v>
      </c>
      <c r="O36" s="109">
        <f t="shared" si="3"/>
        <v>0</v>
      </c>
      <c r="P36" s="109">
        <f t="shared" si="3"/>
        <v>0</v>
      </c>
      <c r="Q36" s="109">
        <f t="shared" si="3"/>
        <v>0</v>
      </c>
      <c r="R36" s="109">
        <f t="shared" si="3"/>
        <v>0</v>
      </c>
      <c r="S36" s="109">
        <f t="shared" si="3"/>
        <v>0</v>
      </c>
      <c r="T36" s="109">
        <f t="shared" si="3"/>
        <v>0</v>
      </c>
      <c r="U36" s="109">
        <f t="shared" si="3"/>
        <v>0</v>
      </c>
      <c r="V36" s="109">
        <f t="shared" si="3"/>
        <v>0</v>
      </c>
      <c r="W36" s="109">
        <f t="shared" si="3"/>
        <v>0</v>
      </c>
      <c r="X36" s="109">
        <f t="shared" si="3"/>
        <v>0</v>
      </c>
      <c r="Y36" s="109">
        <f t="shared" si="3"/>
        <v>0</v>
      </c>
      <c r="Z36" s="109">
        <f t="shared" si="3"/>
        <v>0</v>
      </c>
      <c r="AA36" s="109">
        <f t="shared" si="3"/>
        <v>0</v>
      </c>
    </row>
    <row r="38" spans="2:27" ht="36.75" customHeight="1">
      <c r="C38" s="114" t="s">
        <v>78</v>
      </c>
      <c r="D38" s="114"/>
      <c r="E38" s="177"/>
      <c r="F38" s="177"/>
      <c r="G38" s="177"/>
      <c r="H38" s="177"/>
      <c r="I38" s="177"/>
      <c r="J38" s="114" t="s">
        <v>79</v>
      </c>
      <c r="K38" s="177"/>
      <c r="L38" s="177"/>
      <c r="M38" s="177"/>
    </row>
  </sheetData>
  <mergeCells count="9">
    <mergeCell ref="C2:AA2"/>
    <mergeCell ref="E38:I38"/>
    <mergeCell ref="K38:M38"/>
    <mergeCell ref="E3:AA3"/>
    <mergeCell ref="E28:AA28"/>
    <mergeCell ref="B3:D3"/>
    <mergeCell ref="B28:D28"/>
    <mergeCell ref="B36:K36"/>
    <mergeCell ref="B26:K26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H38"/>
  <sheetViews>
    <sheetView showWhiteSpace="0" zoomScale="60" zoomScaleNormal="60" zoomScalePageLayoutView="75" workbookViewId="0">
      <pane ySplit="5" topLeftCell="A18" activePane="bottomLeft" state="frozen"/>
      <selection pane="bottomLeft" activeCell="P15" sqref="P15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2" style="2" customWidth="1"/>
    <col min="4" max="4" width="13.140625" style="2" customWidth="1"/>
    <col min="5" max="5" width="9" style="2" customWidth="1"/>
    <col min="6" max="6" width="12.140625" style="2" customWidth="1"/>
    <col min="7" max="7" width="14.28515625" style="2" customWidth="1"/>
    <col min="8" max="8" width="11.42578125" style="2" customWidth="1"/>
    <col min="9" max="9" width="10.7109375" style="2" customWidth="1"/>
    <col min="10" max="10" width="10.85546875" style="15" customWidth="1"/>
    <col min="11" max="11" width="11.42578125" style="2" customWidth="1"/>
    <col min="12" max="12" width="13.85546875" style="2" customWidth="1"/>
    <col min="13" max="13" width="14.7109375" style="2" customWidth="1"/>
    <col min="14" max="14" width="9.5703125" style="2" customWidth="1"/>
    <col min="15" max="16" width="10.42578125" style="2" customWidth="1"/>
    <col min="17" max="17" width="11" style="2" customWidth="1"/>
    <col min="18" max="18" width="8.140625" style="2" customWidth="1"/>
    <col min="19" max="19" width="12.140625" style="2" customWidth="1"/>
    <col min="20" max="20" width="11" style="2" customWidth="1"/>
    <col min="21" max="21" width="12.85546875" style="2" customWidth="1"/>
    <col min="22" max="22" width="10" style="2" customWidth="1"/>
    <col min="23" max="24" width="10.7109375" style="2" customWidth="1"/>
    <col min="25" max="25" width="10.5703125" style="2" customWidth="1"/>
    <col min="26" max="26" width="10" style="2" customWidth="1"/>
    <col min="27" max="27" width="9.140625" style="2" customWidth="1"/>
    <col min="28" max="28" width="11" style="2" customWidth="1"/>
    <col min="29" max="29" width="10.7109375" style="2" customWidth="1"/>
    <col min="30" max="30" width="10" style="2" customWidth="1"/>
    <col min="31" max="31" width="10.140625" style="2" customWidth="1"/>
    <col min="32" max="33" width="10.42578125" style="2" customWidth="1"/>
    <col min="34" max="34" width="10" style="2" customWidth="1"/>
    <col min="35" max="35" width="2.85546875" style="2" customWidth="1"/>
    <col min="36" max="16384" width="9.140625" style="2"/>
  </cols>
  <sheetData>
    <row r="2" spans="2:34" s="16" customFormat="1" ht="32.25" customHeight="1">
      <c r="C2" s="178" t="s">
        <v>212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2:34" ht="33.75" customHeight="1">
      <c r="B3" s="182" t="s">
        <v>351</v>
      </c>
      <c r="C3" s="183"/>
      <c r="D3" s="184"/>
      <c r="E3" s="179" t="s">
        <v>333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1"/>
    </row>
    <row r="4" spans="2:34" s="15" customFormat="1" ht="57.75" customHeight="1">
      <c r="B4" s="110" t="s">
        <v>0</v>
      </c>
      <c r="C4" s="110" t="s">
        <v>210</v>
      </c>
      <c r="D4" s="110" t="s">
        <v>328</v>
      </c>
      <c r="E4" s="110" t="s">
        <v>1</v>
      </c>
      <c r="F4" s="110" t="s">
        <v>211</v>
      </c>
      <c r="G4" s="110" t="s">
        <v>209</v>
      </c>
      <c r="H4" s="110" t="s">
        <v>132</v>
      </c>
      <c r="I4" s="110" t="s">
        <v>2</v>
      </c>
      <c r="J4" s="110" t="s">
        <v>203</v>
      </c>
      <c r="K4" s="110" t="s">
        <v>7</v>
      </c>
      <c r="L4" s="13" t="s">
        <v>242</v>
      </c>
      <c r="M4" s="14" t="s">
        <v>241</v>
      </c>
      <c r="N4" s="110" t="s">
        <v>3</v>
      </c>
      <c r="O4" s="110" t="s">
        <v>204</v>
      </c>
      <c r="P4" s="110" t="s">
        <v>4</v>
      </c>
      <c r="Q4" s="110" t="s">
        <v>5</v>
      </c>
      <c r="R4" s="110" t="s">
        <v>185</v>
      </c>
      <c r="S4" s="110" t="s">
        <v>228</v>
      </c>
      <c r="T4" s="110" t="s">
        <v>200</v>
      </c>
      <c r="U4" s="110" t="s">
        <v>201</v>
      </c>
      <c r="V4" s="110" t="s">
        <v>226</v>
      </c>
      <c r="W4" s="110" t="s">
        <v>189</v>
      </c>
      <c r="X4" s="110" t="s">
        <v>190</v>
      </c>
      <c r="Y4" s="110" t="s">
        <v>191</v>
      </c>
      <c r="Z4" s="110" t="s">
        <v>192</v>
      </c>
      <c r="AA4" s="110" t="s">
        <v>193</v>
      </c>
      <c r="AB4" s="110" t="s">
        <v>194</v>
      </c>
      <c r="AC4" s="110" t="s">
        <v>195</v>
      </c>
      <c r="AD4" s="110" t="s">
        <v>196</v>
      </c>
      <c r="AE4" s="110" t="s">
        <v>197</v>
      </c>
      <c r="AF4" s="110" t="s">
        <v>198</v>
      </c>
      <c r="AG4" s="110" t="s">
        <v>199</v>
      </c>
      <c r="AH4" s="110" t="s">
        <v>202</v>
      </c>
    </row>
    <row r="5" spans="2:34" s="15" customFormat="1" ht="17.25" customHeight="1">
      <c r="B5" s="11">
        <v>1</v>
      </c>
      <c r="C5" s="8">
        <v>2</v>
      </c>
      <c r="D5" s="11">
        <v>3</v>
      </c>
      <c r="E5" s="11">
        <v>4</v>
      </c>
      <c r="F5" s="8">
        <v>5</v>
      </c>
      <c r="G5" s="11">
        <v>6</v>
      </c>
      <c r="H5" s="8">
        <v>7</v>
      </c>
      <c r="I5" s="11">
        <v>8</v>
      </c>
      <c r="J5" s="11">
        <v>9</v>
      </c>
      <c r="K5" s="8">
        <v>10</v>
      </c>
      <c r="L5" s="11">
        <v>11</v>
      </c>
      <c r="M5" s="8">
        <v>12</v>
      </c>
      <c r="N5" s="11">
        <v>13</v>
      </c>
      <c r="O5" s="11">
        <v>14</v>
      </c>
      <c r="P5" s="8">
        <v>15</v>
      </c>
      <c r="Q5" s="11">
        <v>16</v>
      </c>
      <c r="R5" s="8">
        <v>17</v>
      </c>
      <c r="S5" s="8">
        <v>18</v>
      </c>
      <c r="T5" s="11">
        <v>19</v>
      </c>
      <c r="U5" s="11">
        <v>20</v>
      </c>
      <c r="V5" s="8">
        <v>21</v>
      </c>
      <c r="W5" s="11">
        <v>22</v>
      </c>
      <c r="X5" s="8">
        <v>23</v>
      </c>
      <c r="Y5" s="8">
        <v>24</v>
      </c>
      <c r="Z5" s="11">
        <v>25</v>
      </c>
      <c r="AA5" s="11">
        <v>26</v>
      </c>
      <c r="AB5" s="8">
        <v>27</v>
      </c>
      <c r="AC5" s="11">
        <v>28</v>
      </c>
      <c r="AD5" s="8">
        <v>29</v>
      </c>
      <c r="AE5" s="8">
        <v>30</v>
      </c>
      <c r="AF5" s="11">
        <v>31</v>
      </c>
      <c r="AG5" s="11">
        <v>32</v>
      </c>
      <c r="AH5" s="8">
        <v>33</v>
      </c>
    </row>
    <row r="6" spans="2:34" s="12" customFormat="1" ht="20.100000000000001" customHeight="1">
      <c r="B6" s="11">
        <v>1</v>
      </c>
      <c r="C6" s="10"/>
      <c r="D6" s="10"/>
      <c r="E6" s="10"/>
      <c r="F6" s="10"/>
      <c r="G6" s="10"/>
      <c r="H6" s="10"/>
      <c r="I6" s="10"/>
      <c r="J6" s="10"/>
      <c r="K6" s="10"/>
      <c r="L6" s="120">
        <v>36412</v>
      </c>
      <c r="M6" s="120">
        <v>36412</v>
      </c>
      <c r="N6" s="10"/>
      <c r="O6" s="10">
        <v>0</v>
      </c>
      <c r="P6" s="10">
        <v>0</v>
      </c>
      <c r="Q6" s="10">
        <v>0</v>
      </c>
      <c r="R6" s="10">
        <v>0</v>
      </c>
      <c r="S6" s="8">
        <f t="shared" ref="S6:S25" si="0">O6+P6+R6</f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</row>
    <row r="7" spans="2:34" s="15" customFormat="1" ht="20.100000000000001" customHeight="1">
      <c r="B7" s="8">
        <v>2</v>
      </c>
      <c r="C7" s="8"/>
      <c r="D7" s="8"/>
      <c r="E7" s="8"/>
      <c r="F7" s="8"/>
      <c r="G7" s="8"/>
      <c r="H7" s="8"/>
      <c r="I7" s="8"/>
      <c r="J7" s="11"/>
      <c r="K7" s="8"/>
      <c r="L7" s="119"/>
      <c r="M7" s="119"/>
      <c r="N7" s="8"/>
      <c r="O7" s="8"/>
      <c r="P7" s="8"/>
      <c r="Q7" s="8"/>
      <c r="R7" s="8"/>
      <c r="S7" s="8">
        <f t="shared" si="0"/>
        <v>0</v>
      </c>
      <c r="T7" s="8"/>
      <c r="U7" s="8"/>
      <c r="V7" s="8"/>
      <c r="W7" s="8"/>
      <c r="X7" s="8"/>
      <c r="Y7" s="8"/>
      <c r="Z7" s="8"/>
      <c r="AA7" s="1"/>
      <c r="AB7" s="1"/>
      <c r="AC7" s="1"/>
      <c r="AD7" s="1"/>
      <c r="AE7" s="1"/>
      <c r="AF7" s="1"/>
      <c r="AG7" s="1"/>
      <c r="AH7" s="1"/>
    </row>
    <row r="8" spans="2:34" s="15" customFormat="1" ht="20.100000000000001" customHeight="1">
      <c r="B8" s="8">
        <v>3</v>
      </c>
      <c r="C8" s="9"/>
      <c r="D8" s="9"/>
      <c r="E8" s="9"/>
      <c r="F8" s="9"/>
      <c r="G8" s="9"/>
      <c r="H8" s="9"/>
      <c r="I8" s="9"/>
      <c r="J8" s="10"/>
      <c r="K8" s="9"/>
      <c r="L8" s="120"/>
      <c r="M8" s="120"/>
      <c r="N8" s="9"/>
      <c r="O8" s="9"/>
      <c r="P8" s="9"/>
      <c r="Q8" s="9"/>
      <c r="R8" s="9"/>
      <c r="S8" s="8">
        <f t="shared" si="0"/>
        <v>0</v>
      </c>
      <c r="T8" s="9"/>
      <c r="U8" s="9"/>
      <c r="V8" s="9"/>
      <c r="W8" s="9"/>
      <c r="X8" s="9"/>
      <c r="Y8" s="8"/>
      <c r="Z8" s="8"/>
      <c r="AA8" s="1"/>
      <c r="AB8" s="1"/>
      <c r="AC8" s="1"/>
      <c r="AD8" s="1"/>
      <c r="AE8" s="1"/>
      <c r="AF8" s="1"/>
      <c r="AG8" s="1"/>
      <c r="AH8" s="1"/>
    </row>
    <row r="9" spans="2:34" s="15" customFormat="1" ht="20.100000000000001" customHeight="1">
      <c r="B9" s="8">
        <v>4</v>
      </c>
      <c r="C9" s="9"/>
      <c r="E9" s="9"/>
      <c r="F9" s="9"/>
      <c r="H9" s="9"/>
      <c r="I9" s="9"/>
      <c r="J9" s="10"/>
      <c r="K9" s="9"/>
      <c r="L9" s="120" t="s">
        <v>8</v>
      </c>
      <c r="M9" s="120"/>
      <c r="N9" s="9"/>
      <c r="O9" s="9"/>
      <c r="P9" s="9"/>
      <c r="Q9" s="9"/>
      <c r="R9" s="9"/>
      <c r="S9" s="8">
        <f t="shared" si="0"/>
        <v>0</v>
      </c>
      <c r="T9" s="9"/>
      <c r="U9" s="9"/>
      <c r="V9" s="9"/>
      <c r="W9" s="9"/>
      <c r="X9" s="9"/>
      <c r="Y9" s="8"/>
      <c r="Z9" s="8"/>
      <c r="AA9" s="1"/>
      <c r="AB9" s="1"/>
      <c r="AC9" s="1"/>
      <c r="AD9" s="1"/>
      <c r="AE9" s="1"/>
      <c r="AF9" s="1"/>
      <c r="AG9" s="1"/>
      <c r="AH9" s="1"/>
    </row>
    <row r="10" spans="2:34" s="15" customFormat="1" ht="20.100000000000001" customHeight="1">
      <c r="B10" s="8">
        <v>5</v>
      </c>
      <c r="C10" s="9"/>
      <c r="D10" s="9"/>
      <c r="E10" s="9"/>
      <c r="F10" s="9"/>
      <c r="G10" s="9"/>
      <c r="H10" s="9"/>
      <c r="I10" s="9"/>
      <c r="J10" s="10"/>
      <c r="K10" s="9"/>
      <c r="L10" s="120"/>
      <c r="M10" s="120"/>
      <c r="N10" s="9"/>
      <c r="O10" s="9"/>
      <c r="P10" s="9"/>
      <c r="Q10" s="9"/>
      <c r="R10" s="9"/>
      <c r="S10" s="8">
        <f t="shared" si="0"/>
        <v>0</v>
      </c>
      <c r="T10" s="9"/>
      <c r="U10" s="9"/>
      <c r="V10" s="9"/>
      <c r="W10" s="9"/>
      <c r="X10" s="9"/>
      <c r="Y10" s="8"/>
      <c r="Z10" s="8"/>
      <c r="AA10" s="1"/>
      <c r="AB10" s="1"/>
      <c r="AC10" s="1"/>
      <c r="AD10" s="1"/>
      <c r="AE10" s="1"/>
      <c r="AF10" s="1"/>
      <c r="AG10" s="1"/>
      <c r="AH10" s="1"/>
    </row>
    <row r="11" spans="2:34" s="15" customFormat="1" ht="20.100000000000001" customHeight="1">
      <c r="B11" s="8">
        <v>6</v>
      </c>
      <c r="C11" s="9"/>
      <c r="D11" s="9"/>
      <c r="E11" s="9"/>
      <c r="F11" s="9"/>
      <c r="G11" s="9"/>
      <c r="H11" s="9"/>
      <c r="I11" s="9"/>
      <c r="J11" s="10"/>
      <c r="K11" s="9"/>
      <c r="L11" s="120"/>
      <c r="M11" s="120"/>
      <c r="N11" s="9"/>
      <c r="O11" s="9"/>
      <c r="P11" s="9"/>
      <c r="Q11" s="9"/>
      <c r="R11" s="9"/>
      <c r="S11" s="8">
        <f t="shared" si="0"/>
        <v>0</v>
      </c>
      <c r="T11" s="9"/>
      <c r="U11" s="9"/>
      <c r="V11" s="9"/>
      <c r="W11" s="9"/>
      <c r="X11" s="9"/>
      <c r="Y11" s="8"/>
      <c r="Z11" s="8"/>
      <c r="AA11" s="1"/>
      <c r="AB11" s="1"/>
      <c r="AC11" s="1"/>
      <c r="AD11" s="1"/>
      <c r="AE11" s="1"/>
      <c r="AF11" s="1"/>
      <c r="AG11" s="1"/>
      <c r="AH11" s="1"/>
    </row>
    <row r="12" spans="2:34" s="15" customFormat="1" ht="20.100000000000001" customHeight="1">
      <c r="B12" s="8">
        <v>7</v>
      </c>
      <c r="C12" s="9"/>
      <c r="D12" s="9"/>
      <c r="E12" s="9"/>
      <c r="F12" s="9"/>
      <c r="G12" s="9"/>
      <c r="H12" s="9"/>
      <c r="I12" s="9"/>
      <c r="J12" s="10"/>
      <c r="K12" s="9"/>
      <c r="L12" s="120"/>
      <c r="M12" s="120"/>
      <c r="N12" s="9"/>
      <c r="O12" s="9"/>
      <c r="P12" s="9"/>
      <c r="Q12" s="9"/>
      <c r="R12" s="9"/>
      <c r="S12" s="8">
        <f t="shared" si="0"/>
        <v>0</v>
      </c>
      <c r="T12" s="9"/>
      <c r="U12" s="9"/>
      <c r="V12" s="9"/>
      <c r="W12" s="9"/>
      <c r="X12" s="9"/>
      <c r="Y12" s="8"/>
      <c r="Z12" s="8"/>
      <c r="AA12" s="1"/>
      <c r="AB12" s="1"/>
      <c r="AC12" s="1"/>
      <c r="AD12" s="1"/>
      <c r="AE12" s="1"/>
      <c r="AF12" s="1"/>
      <c r="AG12" s="1"/>
      <c r="AH12" s="1"/>
    </row>
    <row r="13" spans="2:34" s="15" customFormat="1" ht="20.100000000000001" customHeight="1">
      <c r="B13" s="8">
        <v>8</v>
      </c>
      <c r="C13" s="9"/>
      <c r="D13" s="9"/>
      <c r="E13" s="9"/>
      <c r="F13" s="9"/>
      <c r="G13" s="9"/>
      <c r="H13" s="9"/>
      <c r="I13" s="9"/>
      <c r="J13" s="10"/>
      <c r="K13" s="9"/>
      <c r="L13" s="120"/>
      <c r="M13" s="120"/>
      <c r="N13" s="9"/>
      <c r="O13" s="9"/>
      <c r="P13" s="9"/>
      <c r="Q13" s="9"/>
      <c r="R13" s="9"/>
      <c r="S13" s="8">
        <f t="shared" si="0"/>
        <v>0</v>
      </c>
      <c r="T13" s="9"/>
      <c r="U13" s="9"/>
      <c r="V13" s="9"/>
      <c r="W13" s="9"/>
      <c r="X13" s="9"/>
      <c r="Y13" s="8"/>
      <c r="Z13" s="8"/>
      <c r="AA13" s="1"/>
      <c r="AB13" s="1"/>
      <c r="AC13" s="1"/>
      <c r="AD13" s="1"/>
      <c r="AE13" s="1"/>
      <c r="AF13" s="1"/>
      <c r="AG13" s="1"/>
      <c r="AH13" s="1"/>
    </row>
    <row r="14" spans="2:34" s="15" customFormat="1" ht="20.100000000000001" customHeight="1">
      <c r="B14" s="8">
        <v>9</v>
      </c>
      <c r="C14" s="9"/>
      <c r="D14" s="9"/>
      <c r="E14" s="9"/>
      <c r="F14" s="9"/>
      <c r="G14" s="9"/>
      <c r="H14" s="9"/>
      <c r="I14" s="9"/>
      <c r="J14" s="10"/>
      <c r="K14" s="9"/>
      <c r="L14" s="120"/>
      <c r="M14" s="120"/>
      <c r="N14" s="9"/>
      <c r="O14" s="9"/>
      <c r="P14" s="9"/>
      <c r="Q14" s="9"/>
      <c r="R14" s="9"/>
      <c r="S14" s="8">
        <f t="shared" si="0"/>
        <v>0</v>
      </c>
      <c r="T14" s="9"/>
      <c r="U14" s="9"/>
      <c r="V14" s="9"/>
      <c r="W14" s="9"/>
      <c r="X14" s="9"/>
      <c r="Y14" s="8"/>
      <c r="Z14" s="8"/>
      <c r="AA14" s="1"/>
      <c r="AB14" s="1"/>
      <c r="AC14" s="1"/>
      <c r="AD14" s="1"/>
      <c r="AE14" s="1"/>
      <c r="AF14" s="1"/>
      <c r="AG14" s="1"/>
      <c r="AH14" s="1"/>
    </row>
    <row r="15" spans="2:34" s="15" customFormat="1" ht="20.100000000000001" customHeight="1">
      <c r="B15" s="8">
        <v>10</v>
      </c>
      <c r="C15" s="9"/>
      <c r="D15" s="9"/>
      <c r="E15" s="9"/>
      <c r="F15" s="9"/>
      <c r="G15" s="9"/>
      <c r="H15" s="9"/>
      <c r="I15" s="9"/>
      <c r="J15" s="10"/>
      <c r="K15" s="9"/>
      <c r="L15" s="120"/>
      <c r="M15" s="120"/>
      <c r="N15" s="9"/>
      <c r="O15" s="9"/>
      <c r="P15" s="9"/>
      <c r="Q15" s="9"/>
      <c r="R15" s="9"/>
      <c r="S15" s="8">
        <f t="shared" si="0"/>
        <v>0</v>
      </c>
      <c r="T15" s="9"/>
      <c r="U15" s="9"/>
      <c r="V15" s="9"/>
      <c r="W15" s="9"/>
      <c r="X15" s="9"/>
      <c r="Y15" s="8"/>
      <c r="Z15" s="8"/>
      <c r="AA15" s="1" t="s">
        <v>10</v>
      </c>
      <c r="AB15" s="1"/>
      <c r="AC15" s="1"/>
      <c r="AD15" s="1"/>
      <c r="AE15" s="1"/>
      <c r="AF15" s="1"/>
      <c r="AG15" s="1"/>
      <c r="AH15" s="1"/>
    </row>
    <row r="16" spans="2:34" s="15" customFormat="1" ht="20.100000000000001" customHeight="1">
      <c r="B16" s="8">
        <v>11</v>
      </c>
      <c r="C16" s="9"/>
      <c r="D16" s="9"/>
      <c r="E16" s="9"/>
      <c r="F16" s="9"/>
      <c r="G16" s="9"/>
      <c r="H16" s="9"/>
      <c r="I16" s="9"/>
      <c r="J16" s="10"/>
      <c r="K16" s="9"/>
      <c r="L16" s="120"/>
      <c r="M16" s="120"/>
      <c r="N16" s="9"/>
      <c r="O16" s="9"/>
      <c r="P16" s="9"/>
      <c r="Q16" s="9"/>
      <c r="R16" s="9"/>
      <c r="S16" s="8">
        <f t="shared" si="0"/>
        <v>0</v>
      </c>
      <c r="T16" s="9"/>
      <c r="U16" s="9"/>
      <c r="V16" s="9"/>
      <c r="W16" s="9"/>
      <c r="X16" s="9"/>
      <c r="Y16" s="8"/>
      <c r="Z16" s="8"/>
      <c r="AA16" s="1"/>
      <c r="AB16" s="1"/>
      <c r="AC16" s="1"/>
      <c r="AD16" s="1"/>
      <c r="AE16" s="1"/>
      <c r="AF16" s="1"/>
      <c r="AG16" s="1"/>
      <c r="AH16" s="1"/>
    </row>
    <row r="17" spans="2:34" s="15" customFormat="1" ht="20.100000000000001" customHeight="1">
      <c r="B17" s="8">
        <v>12</v>
      </c>
      <c r="C17" s="9"/>
      <c r="D17" s="9"/>
      <c r="E17" s="9"/>
      <c r="F17" s="9"/>
      <c r="G17" s="9"/>
      <c r="H17" s="9"/>
      <c r="I17" s="9"/>
      <c r="J17" s="10"/>
      <c r="K17" s="9"/>
      <c r="L17" s="120"/>
      <c r="M17" s="120"/>
      <c r="N17" s="9"/>
      <c r="O17" s="9"/>
      <c r="P17" s="9"/>
      <c r="Q17" s="9"/>
      <c r="R17" s="9"/>
      <c r="S17" s="8">
        <f t="shared" si="0"/>
        <v>0</v>
      </c>
      <c r="T17" s="9"/>
      <c r="U17" s="9"/>
      <c r="V17" s="9"/>
      <c r="W17" s="9"/>
      <c r="X17" s="9"/>
      <c r="Y17" s="8"/>
      <c r="Z17" s="8"/>
      <c r="AA17" s="1"/>
      <c r="AB17" s="1"/>
      <c r="AC17" s="1"/>
      <c r="AD17" s="1"/>
      <c r="AE17" s="1"/>
      <c r="AF17" s="1"/>
      <c r="AG17" s="1"/>
      <c r="AH17" s="1"/>
    </row>
    <row r="18" spans="2:34" s="15" customFormat="1" ht="20.100000000000001" customHeight="1">
      <c r="B18" s="8">
        <v>13</v>
      </c>
      <c r="C18" s="9"/>
      <c r="D18" s="9"/>
      <c r="E18" s="9"/>
      <c r="F18" s="9"/>
      <c r="G18" s="9"/>
      <c r="H18" s="9"/>
      <c r="I18" s="9"/>
      <c r="J18" s="10"/>
      <c r="K18" s="9"/>
      <c r="L18" s="120"/>
      <c r="M18" s="120"/>
      <c r="N18" s="9"/>
      <c r="O18" s="9"/>
      <c r="P18" s="9"/>
      <c r="Q18" s="9"/>
      <c r="R18" s="9"/>
      <c r="S18" s="8">
        <f t="shared" si="0"/>
        <v>0</v>
      </c>
      <c r="T18" s="9"/>
      <c r="U18" s="9"/>
      <c r="V18" s="9"/>
      <c r="W18" s="9"/>
      <c r="X18" s="9"/>
      <c r="Y18" s="8"/>
      <c r="Z18" s="8"/>
      <c r="AA18" s="1"/>
      <c r="AB18" s="1"/>
      <c r="AC18" s="1"/>
      <c r="AD18" s="1"/>
      <c r="AE18" s="1"/>
      <c r="AF18" s="1"/>
      <c r="AG18" s="1"/>
      <c r="AH18" s="1"/>
    </row>
    <row r="19" spans="2:34" s="15" customFormat="1" ht="20.100000000000001" customHeight="1">
      <c r="B19" s="8">
        <v>14</v>
      </c>
      <c r="C19" s="9"/>
      <c r="D19" s="9"/>
      <c r="E19" s="9"/>
      <c r="F19" s="9"/>
      <c r="G19" s="9"/>
      <c r="H19" s="9"/>
      <c r="I19" s="9"/>
      <c r="J19" s="10"/>
      <c r="K19" s="9"/>
      <c r="L19" s="120"/>
      <c r="M19" s="120"/>
      <c r="N19" s="9"/>
      <c r="O19" s="9"/>
      <c r="P19" s="9"/>
      <c r="Q19" s="9"/>
      <c r="R19" s="9"/>
      <c r="S19" s="8">
        <f t="shared" si="0"/>
        <v>0</v>
      </c>
      <c r="T19" s="9"/>
      <c r="U19" s="9"/>
      <c r="V19" s="9"/>
      <c r="W19" s="9"/>
      <c r="X19" s="9"/>
      <c r="Y19" s="8"/>
      <c r="Z19" s="8"/>
      <c r="AA19" s="1"/>
      <c r="AB19" s="1"/>
      <c r="AC19" s="1"/>
      <c r="AD19" s="1"/>
      <c r="AE19" s="1"/>
      <c r="AF19" s="1"/>
      <c r="AG19" s="1"/>
      <c r="AH19" s="1"/>
    </row>
    <row r="20" spans="2:34" s="15" customFormat="1" ht="20.100000000000001" customHeight="1">
      <c r="B20" s="8">
        <v>15</v>
      </c>
      <c r="C20" s="9"/>
      <c r="D20" s="9"/>
      <c r="E20" s="9"/>
      <c r="F20" s="9"/>
      <c r="G20" s="9"/>
      <c r="H20" s="9"/>
      <c r="I20" s="9"/>
      <c r="J20" s="10"/>
      <c r="K20" s="9"/>
      <c r="L20" s="120"/>
      <c r="M20" s="120"/>
      <c r="N20" s="9"/>
      <c r="O20" s="9"/>
      <c r="P20" s="9"/>
      <c r="Q20" s="9"/>
      <c r="R20" s="9"/>
      <c r="S20" s="8">
        <f t="shared" si="0"/>
        <v>0</v>
      </c>
      <c r="T20" s="9"/>
      <c r="U20" s="9"/>
      <c r="V20" s="9"/>
      <c r="W20" s="9"/>
      <c r="X20" s="9"/>
      <c r="Y20" s="8"/>
      <c r="Z20" s="8"/>
      <c r="AA20" s="1"/>
      <c r="AB20" s="1"/>
      <c r="AC20" s="1"/>
      <c r="AD20" s="1"/>
      <c r="AE20" s="1"/>
      <c r="AF20" s="1"/>
      <c r="AG20" s="1"/>
      <c r="AH20" s="1"/>
    </row>
    <row r="21" spans="2:34" s="15" customFormat="1" ht="20.100000000000001" customHeight="1">
      <c r="B21" s="8">
        <v>16</v>
      </c>
      <c r="C21" s="9"/>
      <c r="D21" s="9"/>
      <c r="E21" s="9"/>
      <c r="F21" s="9"/>
      <c r="G21" s="9"/>
      <c r="H21" s="9"/>
      <c r="I21" s="9"/>
      <c r="J21" s="10"/>
      <c r="K21" s="9"/>
      <c r="L21" s="120"/>
      <c r="M21" s="120"/>
      <c r="N21" s="9"/>
      <c r="O21" s="9"/>
      <c r="P21" s="9"/>
      <c r="Q21" s="9"/>
      <c r="R21" s="9"/>
      <c r="S21" s="8">
        <f t="shared" si="0"/>
        <v>0</v>
      </c>
      <c r="T21" s="9"/>
      <c r="U21" s="9"/>
      <c r="V21" s="9"/>
      <c r="W21" s="9"/>
      <c r="X21" s="9"/>
      <c r="Y21" s="8"/>
      <c r="Z21" s="8"/>
      <c r="AA21" s="1"/>
      <c r="AB21" s="1"/>
      <c r="AC21" s="1"/>
      <c r="AD21" s="1"/>
      <c r="AE21" s="1"/>
      <c r="AF21" s="1"/>
      <c r="AG21" s="1"/>
      <c r="AH21" s="1"/>
    </row>
    <row r="22" spans="2:34" s="15" customFormat="1" ht="20.100000000000001" customHeight="1">
      <c r="B22" s="8">
        <v>17</v>
      </c>
      <c r="C22" s="9"/>
      <c r="D22" s="9"/>
      <c r="E22" s="9"/>
      <c r="F22" s="9"/>
      <c r="G22" s="9"/>
      <c r="H22" s="9"/>
      <c r="I22" s="9"/>
      <c r="J22" s="10"/>
      <c r="K22" s="9"/>
      <c r="L22" s="120"/>
      <c r="M22" s="120"/>
      <c r="N22" s="9"/>
      <c r="O22" s="9"/>
      <c r="P22" s="9"/>
      <c r="Q22" s="9"/>
      <c r="R22" s="9"/>
      <c r="S22" s="8">
        <f t="shared" si="0"/>
        <v>0</v>
      </c>
      <c r="T22" s="9"/>
      <c r="U22" s="9"/>
      <c r="V22" s="9"/>
      <c r="W22" s="9"/>
      <c r="X22" s="9"/>
      <c r="Y22" s="8"/>
      <c r="Z22" s="8"/>
      <c r="AA22" s="1"/>
      <c r="AB22" s="1"/>
      <c r="AC22" s="1"/>
      <c r="AD22" s="1"/>
      <c r="AE22" s="1"/>
      <c r="AF22" s="1"/>
      <c r="AG22" s="1"/>
      <c r="AH22" s="1"/>
    </row>
    <row r="23" spans="2:34" s="15" customFormat="1" ht="20.100000000000001" customHeight="1">
      <c r="B23" s="8">
        <v>18</v>
      </c>
      <c r="C23" s="9"/>
      <c r="D23" s="9"/>
      <c r="E23" s="9"/>
      <c r="F23" s="9"/>
      <c r="G23" s="9"/>
      <c r="H23" s="9"/>
      <c r="I23" s="9"/>
      <c r="J23" s="10"/>
      <c r="K23" s="9"/>
      <c r="L23" s="120"/>
      <c r="M23" s="120"/>
      <c r="N23" s="9"/>
      <c r="O23" s="9"/>
      <c r="P23" s="9"/>
      <c r="Q23" s="9"/>
      <c r="R23" s="9"/>
      <c r="S23" s="8">
        <f t="shared" si="0"/>
        <v>0</v>
      </c>
      <c r="T23" s="9"/>
      <c r="U23" s="9"/>
      <c r="V23" s="9"/>
      <c r="W23" s="9"/>
      <c r="X23" s="9"/>
      <c r="Y23" s="8"/>
      <c r="Z23" s="8"/>
      <c r="AA23" s="1"/>
      <c r="AB23" s="1"/>
      <c r="AC23" s="1"/>
      <c r="AD23" s="1"/>
      <c r="AE23" s="1"/>
      <c r="AF23" s="1"/>
      <c r="AG23" s="1"/>
      <c r="AH23" s="1"/>
    </row>
    <row r="24" spans="2:34" s="15" customFormat="1" ht="20.100000000000001" customHeight="1">
      <c r="B24" s="8">
        <v>19</v>
      </c>
      <c r="C24" s="9"/>
      <c r="D24" s="9"/>
      <c r="E24" s="9"/>
      <c r="F24" s="9"/>
      <c r="G24" s="9"/>
      <c r="H24" s="9"/>
      <c r="I24" s="9"/>
      <c r="J24" s="10"/>
      <c r="K24" s="9"/>
      <c r="L24" s="120"/>
      <c r="M24" s="120"/>
      <c r="N24" s="9"/>
      <c r="O24" s="9"/>
      <c r="P24" s="9"/>
      <c r="Q24" s="9"/>
      <c r="R24" s="9"/>
      <c r="S24" s="8">
        <f t="shared" si="0"/>
        <v>0</v>
      </c>
      <c r="T24" s="9"/>
      <c r="U24" s="9"/>
      <c r="V24" s="9"/>
      <c r="W24" s="9"/>
      <c r="X24" s="9"/>
      <c r="Y24" s="8"/>
      <c r="Z24" s="8"/>
      <c r="AA24" s="1"/>
      <c r="AB24" s="1"/>
      <c r="AC24" s="1"/>
      <c r="AD24" s="1"/>
      <c r="AE24" s="1"/>
      <c r="AF24" s="1"/>
      <c r="AG24" s="1"/>
      <c r="AH24" s="1"/>
    </row>
    <row r="25" spans="2:34" s="15" customFormat="1" ht="20.100000000000001" customHeight="1">
      <c r="B25" s="8">
        <v>20</v>
      </c>
      <c r="C25" s="9"/>
      <c r="D25" s="9"/>
      <c r="E25" s="9"/>
      <c r="F25" s="9"/>
      <c r="G25" s="9"/>
      <c r="H25" s="9"/>
      <c r="I25" s="9"/>
      <c r="J25" s="10"/>
      <c r="K25" s="9"/>
      <c r="L25" s="120"/>
      <c r="M25" s="120"/>
      <c r="N25" s="9"/>
      <c r="O25" s="9"/>
      <c r="P25" s="9"/>
      <c r="Q25" s="9"/>
      <c r="R25" s="9"/>
      <c r="S25" s="8">
        <f t="shared" si="0"/>
        <v>0</v>
      </c>
      <c r="T25" s="9"/>
      <c r="U25" s="9"/>
      <c r="V25" s="9"/>
      <c r="W25" s="9"/>
      <c r="X25" s="9"/>
      <c r="Y25" s="8"/>
      <c r="Z25" s="8"/>
      <c r="AA25" s="1"/>
      <c r="AB25" s="1"/>
      <c r="AC25" s="1"/>
      <c r="AD25" s="1"/>
      <c r="AE25" s="1"/>
      <c r="AF25" s="1"/>
      <c r="AG25" s="1"/>
      <c r="AH25" s="1"/>
    </row>
    <row r="26" spans="2:34" s="6" customFormat="1" ht="35.25" customHeight="1">
      <c r="B26" s="176" t="s">
        <v>214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04">
        <f>SUM(O6:O25)</f>
        <v>0</v>
      </c>
      <c r="P26" s="104">
        <f t="shared" ref="P26:AH26" si="1">SUM(P6:P25)</f>
        <v>0</v>
      </c>
      <c r="Q26" s="104">
        <f t="shared" si="1"/>
        <v>0</v>
      </c>
      <c r="R26" s="104">
        <f t="shared" si="1"/>
        <v>0</v>
      </c>
      <c r="S26" s="104">
        <f t="shared" si="1"/>
        <v>0</v>
      </c>
      <c r="T26" s="104">
        <f t="shared" si="1"/>
        <v>0</v>
      </c>
      <c r="U26" s="104">
        <f t="shared" si="1"/>
        <v>0</v>
      </c>
      <c r="V26" s="104">
        <f t="shared" si="1"/>
        <v>0</v>
      </c>
      <c r="W26" s="104">
        <f t="shared" si="1"/>
        <v>0</v>
      </c>
      <c r="X26" s="104">
        <f t="shared" si="1"/>
        <v>0</v>
      </c>
      <c r="Y26" s="104">
        <f t="shared" si="1"/>
        <v>0</v>
      </c>
      <c r="Z26" s="104">
        <f t="shared" si="1"/>
        <v>0</v>
      </c>
      <c r="AA26" s="104">
        <f t="shared" si="1"/>
        <v>0</v>
      </c>
      <c r="AB26" s="104">
        <f t="shared" si="1"/>
        <v>0</v>
      </c>
      <c r="AC26" s="104">
        <f t="shared" si="1"/>
        <v>0</v>
      </c>
      <c r="AD26" s="104">
        <f t="shared" si="1"/>
        <v>0</v>
      </c>
      <c r="AE26" s="104">
        <f t="shared" si="1"/>
        <v>0</v>
      </c>
      <c r="AF26" s="104">
        <f t="shared" si="1"/>
        <v>0</v>
      </c>
      <c r="AG26" s="104">
        <f t="shared" si="1"/>
        <v>0</v>
      </c>
      <c r="AH26" s="104">
        <f t="shared" si="1"/>
        <v>0</v>
      </c>
    </row>
    <row r="27" spans="2:34" ht="15">
      <c r="C27" s="38"/>
    </row>
    <row r="28" spans="2:34" ht="33.75" customHeight="1">
      <c r="B28" s="182" t="s">
        <v>351</v>
      </c>
      <c r="C28" s="183"/>
      <c r="D28" s="184"/>
      <c r="E28" s="179" t="s">
        <v>237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</row>
    <row r="29" spans="2:34" s="15" customFormat="1" ht="57.75" customHeight="1">
      <c r="B29" s="110" t="s">
        <v>0</v>
      </c>
      <c r="C29" s="110" t="s">
        <v>210</v>
      </c>
      <c r="D29" s="110" t="s">
        <v>328</v>
      </c>
      <c r="E29" s="110" t="s">
        <v>1</v>
      </c>
      <c r="F29" s="110" t="s">
        <v>211</v>
      </c>
      <c r="G29" s="110" t="s">
        <v>209</v>
      </c>
      <c r="H29" s="110" t="s">
        <v>132</v>
      </c>
      <c r="I29" s="110" t="s">
        <v>2</v>
      </c>
      <c r="J29" s="110" t="s">
        <v>203</v>
      </c>
      <c r="K29" s="110" t="s">
        <v>7</v>
      </c>
      <c r="L29" s="13" t="s">
        <v>242</v>
      </c>
      <c r="M29" s="14" t="s">
        <v>241</v>
      </c>
      <c r="N29" s="110" t="s">
        <v>3</v>
      </c>
      <c r="O29" s="110" t="s">
        <v>204</v>
      </c>
      <c r="P29" s="110" t="s">
        <v>4</v>
      </c>
      <c r="Q29" s="110" t="s">
        <v>5</v>
      </c>
      <c r="R29" s="110" t="s">
        <v>185</v>
      </c>
      <c r="S29" s="110" t="s">
        <v>228</v>
      </c>
      <c r="T29" s="110" t="s">
        <v>200</v>
      </c>
      <c r="U29" s="110" t="s">
        <v>201</v>
      </c>
      <c r="V29" s="110" t="s">
        <v>226</v>
      </c>
      <c r="W29" s="110" t="s">
        <v>189</v>
      </c>
      <c r="X29" s="110" t="s">
        <v>190</v>
      </c>
      <c r="Y29" s="110" t="s">
        <v>191</v>
      </c>
      <c r="Z29" s="110" t="s">
        <v>192</v>
      </c>
      <c r="AA29" s="110" t="s">
        <v>193</v>
      </c>
      <c r="AB29" s="110" t="s">
        <v>194</v>
      </c>
      <c r="AC29" s="110" t="s">
        <v>195</v>
      </c>
      <c r="AD29" s="110" t="s">
        <v>196</v>
      </c>
      <c r="AE29" s="110" t="s">
        <v>197</v>
      </c>
      <c r="AF29" s="110" t="s">
        <v>198</v>
      </c>
      <c r="AG29" s="110" t="s">
        <v>199</v>
      </c>
      <c r="AH29" s="110" t="s">
        <v>202</v>
      </c>
    </row>
    <row r="30" spans="2:34" s="15" customFormat="1" ht="17.25" customHeight="1">
      <c r="B30" s="11">
        <v>1</v>
      </c>
      <c r="C30" s="8">
        <v>2</v>
      </c>
      <c r="D30" s="11">
        <v>3</v>
      </c>
      <c r="E30" s="11">
        <v>4</v>
      </c>
      <c r="F30" s="8">
        <v>5</v>
      </c>
      <c r="G30" s="11">
        <v>6</v>
      </c>
      <c r="H30" s="8">
        <v>7</v>
      </c>
      <c r="I30" s="11">
        <v>8</v>
      </c>
      <c r="J30" s="11">
        <v>9</v>
      </c>
      <c r="K30" s="8">
        <v>10</v>
      </c>
      <c r="L30" s="11">
        <v>11</v>
      </c>
      <c r="M30" s="8">
        <v>12</v>
      </c>
      <c r="N30" s="11">
        <v>13</v>
      </c>
      <c r="O30" s="11">
        <v>14</v>
      </c>
      <c r="P30" s="8">
        <v>15</v>
      </c>
      <c r="Q30" s="11">
        <v>16</v>
      </c>
      <c r="R30" s="8">
        <v>17</v>
      </c>
      <c r="S30" s="8">
        <v>18</v>
      </c>
      <c r="T30" s="11">
        <v>19</v>
      </c>
      <c r="U30" s="11">
        <v>20</v>
      </c>
      <c r="V30" s="8">
        <v>21</v>
      </c>
      <c r="W30" s="11">
        <v>22</v>
      </c>
      <c r="X30" s="8">
        <v>23</v>
      </c>
      <c r="Y30" s="8">
        <v>24</v>
      </c>
      <c r="Z30" s="11">
        <v>25</v>
      </c>
      <c r="AA30" s="11">
        <v>26</v>
      </c>
      <c r="AB30" s="8">
        <v>27</v>
      </c>
      <c r="AC30" s="11">
        <v>28</v>
      </c>
      <c r="AD30" s="8">
        <v>29</v>
      </c>
      <c r="AE30" s="8">
        <v>30</v>
      </c>
      <c r="AF30" s="11">
        <v>31</v>
      </c>
      <c r="AG30" s="11">
        <v>32</v>
      </c>
      <c r="AH30" s="8">
        <v>33</v>
      </c>
    </row>
    <row r="31" spans="2:34" s="12" customFormat="1" ht="20.100000000000001" customHeight="1">
      <c r="B31" s="11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20">
        <v>36412</v>
      </c>
      <c r="M31" s="120">
        <v>36412</v>
      </c>
      <c r="N31" s="10"/>
      <c r="O31" s="10">
        <v>0</v>
      </c>
      <c r="P31" s="10">
        <v>0</v>
      </c>
      <c r="Q31" s="10">
        <v>0</v>
      </c>
      <c r="R31" s="10">
        <v>0</v>
      </c>
      <c r="S31" s="8">
        <f>O31+P31+R31</f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</row>
    <row r="32" spans="2:34" s="15" customFormat="1" ht="20.100000000000001" customHeight="1">
      <c r="B32" s="8">
        <v>2</v>
      </c>
      <c r="C32" s="8"/>
      <c r="D32" s="8"/>
      <c r="E32" s="8"/>
      <c r="F32" s="8"/>
      <c r="G32" s="8"/>
      <c r="H32" s="8"/>
      <c r="I32" s="8"/>
      <c r="J32" s="11"/>
      <c r="K32" s="8"/>
      <c r="L32" s="119"/>
      <c r="M32" s="119"/>
      <c r="N32" s="8"/>
      <c r="O32" s="8"/>
      <c r="P32" s="8"/>
      <c r="Q32" s="8"/>
      <c r="R32" s="8"/>
      <c r="S32" s="8">
        <f t="shared" ref="S32:S35" si="2">O32+P32+R32</f>
        <v>0</v>
      </c>
      <c r="T32" s="8"/>
      <c r="U32" s="8"/>
      <c r="V32" s="8"/>
      <c r="W32" s="8"/>
      <c r="X32" s="8"/>
      <c r="Y32" s="8"/>
      <c r="Z32" s="8"/>
      <c r="AA32" s="1"/>
      <c r="AB32" s="1"/>
      <c r="AC32" s="1"/>
      <c r="AD32" s="1"/>
      <c r="AE32" s="1"/>
      <c r="AF32" s="1"/>
      <c r="AG32" s="1"/>
      <c r="AH32" s="1"/>
    </row>
    <row r="33" spans="2:34" s="15" customFormat="1" ht="20.100000000000001" customHeight="1">
      <c r="B33" s="8">
        <v>3</v>
      </c>
      <c r="C33" s="9"/>
      <c r="D33" s="9"/>
      <c r="E33" s="9"/>
      <c r="F33" s="9"/>
      <c r="G33" s="9"/>
      <c r="H33" s="9"/>
      <c r="I33" s="9"/>
      <c r="J33" s="10"/>
      <c r="K33" s="9"/>
      <c r="L33" s="120"/>
      <c r="M33" s="120"/>
      <c r="N33" s="9"/>
      <c r="O33" s="9"/>
      <c r="P33" s="9"/>
      <c r="Q33" s="9"/>
      <c r="R33" s="9"/>
      <c r="S33" s="8">
        <f t="shared" si="2"/>
        <v>0</v>
      </c>
      <c r="T33" s="9"/>
      <c r="U33" s="9"/>
      <c r="V33" s="9"/>
      <c r="W33" s="9"/>
      <c r="X33" s="9"/>
      <c r="Y33" s="8"/>
      <c r="Z33" s="8"/>
      <c r="AA33" s="1"/>
      <c r="AB33" s="1"/>
      <c r="AC33" s="1"/>
      <c r="AD33" s="1"/>
      <c r="AE33" s="1"/>
      <c r="AF33" s="1"/>
      <c r="AG33" s="1"/>
      <c r="AH33" s="1"/>
    </row>
    <row r="34" spans="2:34" s="15" customFormat="1" ht="20.100000000000001" customHeight="1">
      <c r="B34" s="8">
        <v>4</v>
      </c>
      <c r="C34" s="9"/>
      <c r="E34" s="9"/>
      <c r="F34" s="9"/>
      <c r="H34" s="9"/>
      <c r="I34" s="9"/>
      <c r="J34" s="10"/>
      <c r="K34" s="9"/>
      <c r="L34" s="120" t="s">
        <v>8</v>
      </c>
      <c r="M34" s="120"/>
      <c r="N34" s="9"/>
      <c r="O34" s="9"/>
      <c r="P34" s="9"/>
      <c r="Q34" s="9"/>
      <c r="R34" s="9"/>
      <c r="S34" s="8">
        <f t="shared" si="2"/>
        <v>0</v>
      </c>
      <c r="T34" s="9"/>
      <c r="U34" s="9"/>
      <c r="V34" s="9"/>
      <c r="W34" s="9"/>
      <c r="X34" s="9"/>
      <c r="Y34" s="8"/>
      <c r="Z34" s="8"/>
      <c r="AA34" s="1"/>
      <c r="AB34" s="1"/>
      <c r="AC34" s="1"/>
      <c r="AD34" s="1"/>
      <c r="AE34" s="1"/>
      <c r="AF34" s="1"/>
      <c r="AG34" s="1"/>
      <c r="AH34" s="1"/>
    </row>
    <row r="35" spans="2:34" s="15" customFormat="1" ht="20.100000000000001" customHeight="1">
      <c r="B35" s="8">
        <v>5</v>
      </c>
      <c r="C35" s="9"/>
      <c r="D35" s="9"/>
      <c r="E35" s="9"/>
      <c r="F35" s="9"/>
      <c r="G35" s="9"/>
      <c r="H35" s="9"/>
      <c r="I35" s="9"/>
      <c r="J35" s="10"/>
      <c r="K35" s="9"/>
      <c r="L35" s="120"/>
      <c r="M35" s="120"/>
      <c r="N35" s="9"/>
      <c r="O35" s="9"/>
      <c r="P35" s="9"/>
      <c r="Q35" s="9"/>
      <c r="R35" s="9"/>
      <c r="S35" s="8">
        <f t="shared" si="2"/>
        <v>0</v>
      </c>
      <c r="T35" s="9"/>
      <c r="U35" s="9"/>
      <c r="V35" s="9"/>
      <c r="W35" s="9"/>
      <c r="X35" s="9"/>
      <c r="Y35" s="8"/>
      <c r="Z35" s="8"/>
      <c r="AA35" s="1"/>
      <c r="AB35" s="1"/>
      <c r="AC35" s="1"/>
      <c r="AD35" s="1"/>
      <c r="AE35" s="1"/>
      <c r="AF35" s="1"/>
      <c r="AG35" s="1"/>
      <c r="AH35" s="1"/>
    </row>
    <row r="36" spans="2:34" s="6" customFormat="1" ht="35.25" customHeight="1">
      <c r="B36" s="176" t="s">
        <v>214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04">
        <f>SUM(O31:O35)</f>
        <v>0</v>
      </c>
      <c r="P36" s="104">
        <f t="shared" ref="P36:AH36" si="3">SUM(P31:P35)</f>
        <v>0</v>
      </c>
      <c r="Q36" s="104">
        <f t="shared" si="3"/>
        <v>0</v>
      </c>
      <c r="R36" s="104">
        <f t="shared" si="3"/>
        <v>0</v>
      </c>
      <c r="S36" s="104">
        <f t="shared" si="3"/>
        <v>0</v>
      </c>
      <c r="T36" s="104">
        <f t="shared" si="3"/>
        <v>0</v>
      </c>
      <c r="U36" s="104">
        <f t="shared" si="3"/>
        <v>0</v>
      </c>
      <c r="V36" s="104">
        <f t="shared" si="3"/>
        <v>0</v>
      </c>
      <c r="W36" s="104">
        <f t="shared" si="3"/>
        <v>0</v>
      </c>
      <c r="X36" s="104">
        <f t="shared" si="3"/>
        <v>0</v>
      </c>
      <c r="Y36" s="104">
        <f t="shared" si="3"/>
        <v>0</v>
      </c>
      <c r="Z36" s="104">
        <f t="shared" si="3"/>
        <v>0</v>
      </c>
      <c r="AA36" s="104">
        <f t="shared" si="3"/>
        <v>0</v>
      </c>
      <c r="AB36" s="104">
        <f t="shared" si="3"/>
        <v>0</v>
      </c>
      <c r="AC36" s="104">
        <f t="shared" si="3"/>
        <v>0</v>
      </c>
      <c r="AD36" s="104">
        <f t="shared" si="3"/>
        <v>0</v>
      </c>
      <c r="AE36" s="104">
        <f t="shared" si="3"/>
        <v>0</v>
      </c>
      <c r="AF36" s="104">
        <f t="shared" si="3"/>
        <v>0</v>
      </c>
      <c r="AG36" s="104">
        <f t="shared" si="3"/>
        <v>0</v>
      </c>
      <c r="AH36" s="104">
        <f t="shared" si="3"/>
        <v>0</v>
      </c>
    </row>
    <row r="38" spans="2:34" ht="35.25" customHeight="1">
      <c r="C38" s="114" t="s">
        <v>78</v>
      </c>
      <c r="D38" s="114"/>
      <c r="E38" s="177"/>
      <c r="F38" s="177"/>
      <c r="G38" s="177"/>
      <c r="H38" s="177"/>
      <c r="I38" s="177"/>
      <c r="J38" s="114" t="s">
        <v>79</v>
      </c>
      <c r="K38" s="177"/>
      <c r="L38" s="177"/>
      <c r="M38" s="177"/>
    </row>
  </sheetData>
  <mergeCells count="9">
    <mergeCell ref="C2:AH2"/>
    <mergeCell ref="B26:N26"/>
    <mergeCell ref="E38:I38"/>
    <mergeCell ref="K38:M38"/>
    <mergeCell ref="E3:AH3"/>
    <mergeCell ref="E28:AH28"/>
    <mergeCell ref="B3:D3"/>
    <mergeCell ref="B28:D28"/>
    <mergeCell ref="B36:N36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A38"/>
  <sheetViews>
    <sheetView showWhiteSpace="0" zoomScale="60" zoomScaleNormal="60" zoomScalePageLayoutView="75" workbookViewId="0">
      <pane ySplit="5" topLeftCell="A6" activePane="bottomLeft" state="frozen"/>
      <selection pane="bottomLeft" activeCell="K19" sqref="K19"/>
    </sheetView>
  </sheetViews>
  <sheetFormatPr defaultColWidth="9.140625" defaultRowHeight="12.75"/>
  <cols>
    <col min="1" max="1" width="5.28515625" style="2" customWidth="1"/>
    <col min="2" max="2" width="5.5703125" style="2" customWidth="1"/>
    <col min="3" max="3" width="11.140625" style="2" customWidth="1"/>
    <col min="4" max="4" width="14.140625" style="2" customWidth="1"/>
    <col min="5" max="5" width="10" style="2" customWidth="1"/>
    <col min="6" max="6" width="12.140625" style="2" customWidth="1"/>
    <col min="7" max="7" width="14.28515625" style="2" customWidth="1"/>
    <col min="8" max="8" width="11.42578125" style="2" customWidth="1"/>
    <col min="9" max="9" width="12.140625" style="2" customWidth="1"/>
    <col min="10" max="10" width="10.85546875" style="15" customWidth="1"/>
    <col min="11" max="11" width="11.42578125" style="2" customWidth="1"/>
    <col min="12" max="12" width="11.7109375" style="2" customWidth="1"/>
    <col min="13" max="13" width="12.85546875" style="2" customWidth="1"/>
    <col min="14" max="14" width="10.140625" style="2" customWidth="1"/>
    <col min="15" max="15" width="12" style="2" customWidth="1"/>
    <col min="16" max="16" width="11.42578125" style="2" customWidth="1"/>
    <col min="17" max="17" width="12.28515625" style="2" customWidth="1"/>
    <col min="18" max="18" width="12.42578125" style="2" customWidth="1"/>
    <col min="19" max="19" width="11.28515625" style="2" customWidth="1"/>
    <col min="20" max="20" width="11.85546875" style="2" customWidth="1"/>
    <col min="21" max="21" width="12.28515625" style="2" customWidth="1"/>
    <col min="22" max="23" width="11.7109375" style="2" customWidth="1"/>
    <col min="24" max="24" width="12.85546875" style="2" customWidth="1"/>
    <col min="25" max="25" width="12" style="2" customWidth="1"/>
    <col min="26" max="26" width="13.140625" style="2" customWidth="1"/>
    <col min="27" max="27" width="16.85546875" style="2" customWidth="1"/>
    <col min="28" max="16384" width="9.140625" style="2"/>
  </cols>
  <sheetData>
    <row r="2" spans="2:27" s="16" customFormat="1" ht="32.25" customHeight="1">
      <c r="B2" s="105"/>
      <c r="C2" s="185" t="s">
        <v>213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2:27" ht="36" customHeight="1">
      <c r="B3" s="182" t="s">
        <v>351</v>
      </c>
      <c r="C3" s="183"/>
      <c r="D3" s="184"/>
      <c r="E3" s="179" t="s">
        <v>334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</row>
    <row r="4" spans="2:27" s="15" customFormat="1" ht="57.75" customHeight="1">
      <c r="B4" s="110" t="s">
        <v>0</v>
      </c>
      <c r="C4" s="110" t="s">
        <v>210</v>
      </c>
      <c r="D4" s="110" t="s">
        <v>328</v>
      </c>
      <c r="E4" s="110" t="s">
        <v>1</v>
      </c>
      <c r="F4" s="110" t="s">
        <v>211</v>
      </c>
      <c r="G4" s="110" t="s">
        <v>225</v>
      </c>
      <c r="H4" s="110" t="s">
        <v>132</v>
      </c>
      <c r="I4" s="110" t="s">
        <v>2</v>
      </c>
      <c r="J4" s="110" t="s">
        <v>203</v>
      </c>
      <c r="K4" s="110" t="s">
        <v>7</v>
      </c>
      <c r="L4" s="110" t="s">
        <v>200</v>
      </c>
      <c r="M4" s="110" t="s">
        <v>201</v>
      </c>
      <c r="N4" s="110" t="s">
        <v>226</v>
      </c>
      <c r="O4" s="110" t="s">
        <v>189</v>
      </c>
      <c r="P4" s="110" t="s">
        <v>190</v>
      </c>
      <c r="Q4" s="110" t="s">
        <v>191</v>
      </c>
      <c r="R4" s="110" t="s">
        <v>192</v>
      </c>
      <c r="S4" s="110" t="s">
        <v>193</v>
      </c>
      <c r="T4" s="110" t="s">
        <v>194</v>
      </c>
      <c r="U4" s="110" t="s">
        <v>195</v>
      </c>
      <c r="V4" s="110" t="s">
        <v>196</v>
      </c>
      <c r="W4" s="110" t="s">
        <v>197</v>
      </c>
      <c r="X4" s="110" t="s">
        <v>198</v>
      </c>
      <c r="Y4" s="110" t="s">
        <v>199</v>
      </c>
      <c r="Z4" s="110" t="s">
        <v>202</v>
      </c>
      <c r="AA4" s="110" t="s">
        <v>9</v>
      </c>
    </row>
    <row r="5" spans="2:27" s="15" customFormat="1" ht="17.25" customHeight="1">
      <c r="B5" s="11">
        <v>1</v>
      </c>
      <c r="C5" s="8">
        <v>2</v>
      </c>
      <c r="D5" s="11">
        <v>3</v>
      </c>
      <c r="E5" s="11">
        <v>4</v>
      </c>
      <c r="F5" s="8">
        <v>5</v>
      </c>
      <c r="G5" s="11">
        <v>6</v>
      </c>
      <c r="H5" s="11">
        <v>7</v>
      </c>
      <c r="I5" s="8">
        <v>8</v>
      </c>
      <c r="J5" s="11">
        <v>9</v>
      </c>
      <c r="K5" s="11">
        <v>10</v>
      </c>
      <c r="L5" s="8">
        <v>11</v>
      </c>
      <c r="M5" s="11">
        <v>12</v>
      </c>
      <c r="N5" s="11">
        <v>13</v>
      </c>
      <c r="O5" s="8">
        <v>14</v>
      </c>
      <c r="P5" s="11">
        <v>15</v>
      </c>
      <c r="Q5" s="11">
        <v>16</v>
      </c>
      <c r="R5" s="8">
        <v>17</v>
      </c>
      <c r="S5" s="11">
        <v>18</v>
      </c>
      <c r="T5" s="11">
        <v>19</v>
      </c>
      <c r="U5" s="8">
        <v>20</v>
      </c>
      <c r="V5" s="11">
        <v>21</v>
      </c>
      <c r="W5" s="11">
        <v>22</v>
      </c>
      <c r="X5" s="8">
        <v>23</v>
      </c>
      <c r="Y5" s="11">
        <v>24</v>
      </c>
      <c r="Z5" s="11">
        <v>25</v>
      </c>
      <c r="AA5" s="110" t="s">
        <v>223</v>
      </c>
    </row>
    <row r="6" spans="2:27" s="12" customFormat="1" ht="20.100000000000001" customHeight="1">
      <c r="B6" s="11">
        <v>1</v>
      </c>
      <c r="C6" s="10"/>
      <c r="D6" s="10"/>
      <c r="E6" s="10"/>
      <c r="F6" s="10"/>
      <c r="G6" s="10"/>
      <c r="H6" s="10"/>
      <c r="I6" s="10"/>
      <c r="J6" s="10"/>
      <c r="K6" s="10"/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1">
        <f>SUM(L6:Z6)</f>
        <v>0</v>
      </c>
    </row>
    <row r="7" spans="2:27" s="15" customFormat="1" ht="20.100000000000001" customHeight="1">
      <c r="B7" s="8">
        <v>2</v>
      </c>
      <c r="C7" s="8"/>
      <c r="D7" s="8"/>
      <c r="E7" s="8"/>
      <c r="F7" s="8"/>
      <c r="G7" s="8"/>
      <c r="H7" s="8"/>
      <c r="I7" s="8"/>
      <c r="J7" s="11"/>
      <c r="K7" s="8"/>
      <c r="L7" s="78"/>
      <c r="M7" s="78"/>
      <c r="N7" s="7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1">
        <f t="shared" ref="AA7:AA25" si="0">SUM(L7:Z7)</f>
        <v>0</v>
      </c>
    </row>
    <row r="8" spans="2:27" s="15" customFormat="1" ht="20.100000000000001" customHeight="1">
      <c r="B8" s="8">
        <v>3</v>
      </c>
      <c r="C8" s="9"/>
      <c r="D8" s="9"/>
      <c r="E8" s="9"/>
      <c r="F8" s="9"/>
      <c r="G8" s="9"/>
      <c r="H8" s="9"/>
      <c r="I8" s="9"/>
      <c r="J8" s="10"/>
      <c r="K8" s="9"/>
      <c r="L8" s="77"/>
      <c r="M8" s="77"/>
      <c r="N8" s="7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1">
        <f t="shared" si="0"/>
        <v>0</v>
      </c>
    </row>
    <row r="9" spans="2:27" s="15" customFormat="1" ht="20.100000000000001" customHeight="1">
      <c r="B9" s="8">
        <v>4</v>
      </c>
      <c r="C9" s="9"/>
      <c r="D9" s="9"/>
      <c r="E9" s="9"/>
      <c r="F9" s="9"/>
      <c r="G9" s="9"/>
      <c r="H9" s="9"/>
      <c r="I9" s="9"/>
      <c r="J9" s="10"/>
      <c r="K9" s="9"/>
      <c r="L9" s="77" t="s">
        <v>8</v>
      </c>
      <c r="M9" s="77"/>
      <c r="N9" s="7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1">
        <f t="shared" si="0"/>
        <v>0</v>
      </c>
    </row>
    <row r="10" spans="2:27" s="15" customFormat="1" ht="20.100000000000001" customHeight="1">
      <c r="B10" s="8">
        <v>5</v>
      </c>
      <c r="C10" s="9"/>
      <c r="D10" s="9"/>
      <c r="E10" s="9"/>
      <c r="F10" s="9"/>
      <c r="G10" s="9"/>
      <c r="H10" s="9"/>
      <c r="I10" s="9"/>
      <c r="J10" s="10"/>
      <c r="K10" s="9"/>
      <c r="L10" s="77"/>
      <c r="M10" s="77"/>
      <c r="N10" s="7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>
        <f t="shared" si="0"/>
        <v>0</v>
      </c>
    </row>
    <row r="11" spans="2:27" s="15" customFormat="1" ht="20.100000000000001" customHeight="1">
      <c r="B11" s="8">
        <v>6</v>
      </c>
      <c r="C11" s="9"/>
      <c r="D11" s="9"/>
      <c r="E11" s="9"/>
      <c r="F11" s="9"/>
      <c r="G11" s="9"/>
      <c r="H11" s="9"/>
      <c r="I11" s="9"/>
      <c r="J11" s="10"/>
      <c r="K11" s="9"/>
      <c r="L11" s="77"/>
      <c r="M11" s="77"/>
      <c r="N11" s="7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>
        <f t="shared" si="0"/>
        <v>0</v>
      </c>
    </row>
    <row r="12" spans="2:27" s="15" customFormat="1" ht="20.100000000000001" customHeight="1">
      <c r="B12" s="8">
        <v>7</v>
      </c>
      <c r="C12" s="9"/>
      <c r="D12" s="9"/>
      <c r="E12" s="9"/>
      <c r="F12" s="9"/>
      <c r="G12" s="9"/>
      <c r="H12" s="9"/>
      <c r="I12" s="9"/>
      <c r="J12" s="10"/>
      <c r="K12" s="9"/>
      <c r="L12" s="77"/>
      <c r="M12" s="77"/>
      <c r="N12" s="7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>
        <f t="shared" si="0"/>
        <v>0</v>
      </c>
    </row>
    <row r="13" spans="2:27" s="15" customFormat="1" ht="20.100000000000001" customHeight="1">
      <c r="B13" s="8">
        <v>8</v>
      </c>
      <c r="C13" s="9"/>
      <c r="D13" s="9"/>
      <c r="E13" s="9"/>
      <c r="F13" s="9"/>
      <c r="G13" s="9"/>
      <c r="H13" s="9"/>
      <c r="I13" s="9"/>
      <c r="J13" s="10"/>
      <c r="K13" s="9"/>
      <c r="L13" s="77"/>
      <c r="M13" s="77"/>
      <c r="N13" s="7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>
        <f t="shared" si="0"/>
        <v>0</v>
      </c>
    </row>
    <row r="14" spans="2:27" s="15" customFormat="1" ht="20.100000000000001" customHeight="1">
      <c r="B14" s="8">
        <v>9</v>
      </c>
      <c r="C14" s="9"/>
      <c r="D14" s="9"/>
      <c r="E14" s="9"/>
      <c r="F14" s="9"/>
      <c r="G14" s="9"/>
      <c r="H14" s="9"/>
      <c r="I14" s="9"/>
      <c r="J14" s="10"/>
      <c r="K14" s="9"/>
      <c r="L14" s="77"/>
      <c r="M14" s="77"/>
      <c r="N14" s="7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1">
        <f t="shared" si="0"/>
        <v>0</v>
      </c>
    </row>
    <row r="15" spans="2:27" s="15" customFormat="1" ht="20.100000000000001" customHeight="1">
      <c r="B15" s="8">
        <v>10</v>
      </c>
      <c r="C15" s="9"/>
      <c r="D15" s="9"/>
      <c r="E15" s="9"/>
      <c r="F15" s="9"/>
      <c r="G15" s="9"/>
      <c r="H15" s="9"/>
      <c r="I15" s="9"/>
      <c r="J15" s="10"/>
      <c r="K15" s="9"/>
      <c r="L15" s="77"/>
      <c r="M15" s="77"/>
      <c r="N15" s="7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>
        <f t="shared" si="0"/>
        <v>0</v>
      </c>
    </row>
    <row r="16" spans="2:27" s="15" customFormat="1" ht="20.100000000000001" customHeight="1">
      <c r="B16" s="8">
        <v>11</v>
      </c>
      <c r="C16" s="9"/>
      <c r="D16" s="9"/>
      <c r="E16" s="9"/>
      <c r="F16" s="9"/>
      <c r="G16" s="9"/>
      <c r="H16" s="9"/>
      <c r="I16" s="9"/>
      <c r="J16" s="10"/>
      <c r="K16" s="9"/>
      <c r="L16" s="77"/>
      <c r="M16" s="77"/>
      <c r="N16" s="7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>
        <f t="shared" si="0"/>
        <v>0</v>
      </c>
    </row>
    <row r="17" spans="2:27" s="15" customFormat="1" ht="20.100000000000001" customHeight="1">
      <c r="B17" s="8">
        <v>12</v>
      </c>
      <c r="C17" s="9"/>
      <c r="D17" s="9"/>
      <c r="E17" s="9"/>
      <c r="F17" s="9"/>
      <c r="G17" s="9"/>
      <c r="H17" s="9"/>
      <c r="I17" s="9"/>
      <c r="J17" s="10"/>
      <c r="K17" s="9"/>
      <c r="L17" s="77"/>
      <c r="M17" s="77"/>
      <c r="N17" s="7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>
        <f t="shared" si="0"/>
        <v>0</v>
      </c>
    </row>
    <row r="18" spans="2:27" s="15" customFormat="1" ht="20.100000000000001" customHeight="1">
      <c r="B18" s="8">
        <v>13</v>
      </c>
      <c r="C18" s="9"/>
      <c r="D18" s="9"/>
      <c r="E18" s="9"/>
      <c r="F18" s="9"/>
      <c r="G18" s="9"/>
      <c r="H18" s="9"/>
      <c r="I18" s="9"/>
      <c r="J18" s="10"/>
      <c r="K18" s="9"/>
      <c r="L18" s="77"/>
      <c r="M18" s="77"/>
      <c r="N18" s="7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>
        <f t="shared" si="0"/>
        <v>0</v>
      </c>
    </row>
    <row r="19" spans="2:27" s="15" customFormat="1" ht="20.100000000000001" customHeight="1">
      <c r="B19" s="8">
        <v>14</v>
      </c>
      <c r="C19" s="9"/>
      <c r="D19" s="9"/>
      <c r="E19" s="9"/>
      <c r="F19" s="9"/>
      <c r="G19" s="9"/>
      <c r="H19" s="9"/>
      <c r="I19" s="9"/>
      <c r="J19" s="10"/>
      <c r="K19" s="9"/>
      <c r="L19" s="77"/>
      <c r="M19" s="77"/>
      <c r="N19" s="77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>
        <f t="shared" si="0"/>
        <v>0</v>
      </c>
    </row>
    <row r="20" spans="2:27" s="15" customFormat="1" ht="20.100000000000001" customHeight="1">
      <c r="B20" s="8">
        <v>15</v>
      </c>
      <c r="C20" s="9"/>
      <c r="D20" s="9"/>
      <c r="E20" s="9"/>
      <c r="F20" s="9"/>
      <c r="G20" s="9"/>
      <c r="H20" s="9"/>
      <c r="I20" s="9"/>
      <c r="J20" s="10"/>
      <c r="K20" s="9"/>
      <c r="L20" s="77"/>
      <c r="M20" s="77"/>
      <c r="N20" s="77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>
        <f t="shared" si="0"/>
        <v>0</v>
      </c>
    </row>
    <row r="21" spans="2:27" s="15" customFormat="1" ht="20.100000000000001" customHeight="1">
      <c r="B21" s="8">
        <v>16</v>
      </c>
      <c r="C21" s="9"/>
      <c r="D21" s="9"/>
      <c r="E21" s="9"/>
      <c r="F21" s="9"/>
      <c r="G21" s="9"/>
      <c r="H21" s="9"/>
      <c r="I21" s="9"/>
      <c r="J21" s="10"/>
      <c r="K21" s="9"/>
      <c r="L21" s="77"/>
      <c r="M21" s="77"/>
      <c r="N21" s="7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>
        <f t="shared" si="0"/>
        <v>0</v>
      </c>
    </row>
    <row r="22" spans="2:27" s="15" customFormat="1" ht="20.100000000000001" customHeight="1">
      <c r="B22" s="8">
        <v>17</v>
      </c>
      <c r="C22" s="9"/>
      <c r="D22" s="9"/>
      <c r="E22" s="9"/>
      <c r="F22" s="9"/>
      <c r="G22" s="9"/>
      <c r="H22" s="9"/>
      <c r="I22" s="9"/>
      <c r="J22" s="10"/>
      <c r="K22" s="9"/>
      <c r="L22" s="77"/>
      <c r="M22" s="77"/>
      <c r="N22" s="7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>
        <f t="shared" si="0"/>
        <v>0</v>
      </c>
    </row>
    <row r="23" spans="2:27" s="15" customFormat="1" ht="20.100000000000001" customHeight="1">
      <c r="B23" s="8">
        <v>18</v>
      </c>
      <c r="C23" s="9"/>
      <c r="D23" s="9"/>
      <c r="E23" s="9"/>
      <c r="F23" s="9"/>
      <c r="G23" s="9"/>
      <c r="H23" s="9"/>
      <c r="I23" s="9"/>
      <c r="J23" s="10"/>
      <c r="K23" s="9"/>
      <c r="L23" s="77"/>
      <c r="M23" s="77"/>
      <c r="N23" s="7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>
        <f t="shared" si="0"/>
        <v>0</v>
      </c>
    </row>
    <row r="24" spans="2:27" s="15" customFormat="1" ht="20.100000000000001" customHeight="1">
      <c r="B24" s="8">
        <v>19</v>
      </c>
      <c r="C24" s="9"/>
      <c r="D24" s="9"/>
      <c r="E24" s="9"/>
      <c r="F24" s="9"/>
      <c r="G24" s="9"/>
      <c r="H24" s="9"/>
      <c r="I24" s="9"/>
      <c r="J24" s="10"/>
      <c r="K24" s="9"/>
      <c r="L24" s="77"/>
      <c r="M24" s="77"/>
      <c r="N24" s="7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>
        <f t="shared" si="0"/>
        <v>0</v>
      </c>
    </row>
    <row r="25" spans="2:27" s="15" customFormat="1" ht="20.100000000000001" customHeight="1">
      <c r="B25" s="8">
        <v>20</v>
      </c>
      <c r="C25" s="9"/>
      <c r="D25" s="9"/>
      <c r="E25" s="9"/>
      <c r="F25" s="9"/>
      <c r="G25" s="9"/>
      <c r="H25" s="9"/>
      <c r="I25" s="9"/>
      <c r="J25" s="10"/>
      <c r="K25" s="9"/>
      <c r="L25" s="77"/>
      <c r="M25" s="77"/>
      <c r="N25" s="7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>
        <f t="shared" si="0"/>
        <v>0</v>
      </c>
    </row>
    <row r="26" spans="2:27" s="6" customFormat="1" ht="35.25" customHeight="1">
      <c r="B26" s="176" t="s">
        <v>215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09">
        <f>SUM(L6:L25)</f>
        <v>0</v>
      </c>
      <c r="M26" s="109">
        <f t="shared" ref="M26:AA26" si="1">SUM(M6:M25)</f>
        <v>0</v>
      </c>
      <c r="N26" s="109">
        <f t="shared" si="1"/>
        <v>0</v>
      </c>
      <c r="O26" s="109">
        <f t="shared" si="1"/>
        <v>0</v>
      </c>
      <c r="P26" s="109">
        <f t="shared" si="1"/>
        <v>0</v>
      </c>
      <c r="Q26" s="109">
        <f t="shared" si="1"/>
        <v>0</v>
      </c>
      <c r="R26" s="109">
        <f t="shared" si="1"/>
        <v>0</v>
      </c>
      <c r="S26" s="109">
        <f t="shared" si="1"/>
        <v>0</v>
      </c>
      <c r="T26" s="109">
        <f t="shared" si="1"/>
        <v>0</v>
      </c>
      <c r="U26" s="109">
        <f t="shared" si="1"/>
        <v>0</v>
      </c>
      <c r="V26" s="109">
        <f t="shared" si="1"/>
        <v>0</v>
      </c>
      <c r="W26" s="109">
        <f t="shared" si="1"/>
        <v>0</v>
      </c>
      <c r="X26" s="109">
        <f t="shared" si="1"/>
        <v>0</v>
      </c>
      <c r="Y26" s="109">
        <f t="shared" si="1"/>
        <v>0</v>
      </c>
      <c r="Z26" s="109">
        <f t="shared" si="1"/>
        <v>0</v>
      </c>
      <c r="AA26" s="109">
        <f t="shared" si="1"/>
        <v>0</v>
      </c>
    </row>
    <row r="28" spans="2:27" ht="36" customHeight="1">
      <c r="B28" s="182" t="s">
        <v>351</v>
      </c>
      <c r="C28" s="183"/>
      <c r="D28" s="184"/>
      <c r="E28" s="179" t="s">
        <v>240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1"/>
    </row>
    <row r="29" spans="2:27" s="15" customFormat="1" ht="57.75" customHeight="1">
      <c r="B29" s="110" t="s">
        <v>0</v>
      </c>
      <c r="C29" s="110" t="s">
        <v>210</v>
      </c>
      <c r="D29" s="110" t="s">
        <v>328</v>
      </c>
      <c r="E29" s="110" t="s">
        <v>1</v>
      </c>
      <c r="F29" s="110" t="s">
        <v>211</v>
      </c>
      <c r="G29" s="110" t="s">
        <v>225</v>
      </c>
      <c r="H29" s="110" t="s">
        <v>132</v>
      </c>
      <c r="I29" s="110" t="s">
        <v>2</v>
      </c>
      <c r="J29" s="110" t="s">
        <v>203</v>
      </c>
      <c r="K29" s="110" t="s">
        <v>7</v>
      </c>
      <c r="L29" s="110" t="s">
        <v>200</v>
      </c>
      <c r="M29" s="110" t="s">
        <v>201</v>
      </c>
      <c r="N29" s="110" t="s">
        <v>226</v>
      </c>
      <c r="O29" s="110" t="s">
        <v>189</v>
      </c>
      <c r="P29" s="110" t="s">
        <v>190</v>
      </c>
      <c r="Q29" s="110" t="s">
        <v>191</v>
      </c>
      <c r="R29" s="110" t="s">
        <v>192</v>
      </c>
      <c r="S29" s="110" t="s">
        <v>193</v>
      </c>
      <c r="T29" s="110" t="s">
        <v>194</v>
      </c>
      <c r="U29" s="110" t="s">
        <v>195</v>
      </c>
      <c r="V29" s="110" t="s">
        <v>196</v>
      </c>
      <c r="W29" s="110" t="s">
        <v>197</v>
      </c>
      <c r="X29" s="110" t="s">
        <v>198</v>
      </c>
      <c r="Y29" s="110" t="s">
        <v>199</v>
      </c>
      <c r="Z29" s="110" t="s">
        <v>202</v>
      </c>
      <c r="AA29" s="110" t="s">
        <v>9</v>
      </c>
    </row>
    <row r="30" spans="2:27" s="15" customFormat="1" ht="17.25" customHeight="1">
      <c r="B30" s="11">
        <v>1</v>
      </c>
      <c r="C30" s="8">
        <v>2</v>
      </c>
      <c r="D30" s="11">
        <v>3</v>
      </c>
      <c r="E30" s="11">
        <v>4</v>
      </c>
      <c r="F30" s="8">
        <v>5</v>
      </c>
      <c r="G30" s="11">
        <v>6</v>
      </c>
      <c r="H30" s="11">
        <v>7</v>
      </c>
      <c r="I30" s="8">
        <v>8</v>
      </c>
      <c r="J30" s="11">
        <v>9</v>
      </c>
      <c r="K30" s="11">
        <v>10</v>
      </c>
      <c r="L30" s="8">
        <v>11</v>
      </c>
      <c r="M30" s="11">
        <v>12</v>
      </c>
      <c r="N30" s="11">
        <v>13</v>
      </c>
      <c r="O30" s="8">
        <v>14</v>
      </c>
      <c r="P30" s="11">
        <v>15</v>
      </c>
      <c r="Q30" s="11">
        <v>16</v>
      </c>
      <c r="R30" s="8">
        <v>17</v>
      </c>
      <c r="S30" s="11">
        <v>18</v>
      </c>
      <c r="T30" s="11">
        <v>19</v>
      </c>
      <c r="U30" s="8">
        <v>20</v>
      </c>
      <c r="V30" s="11">
        <v>21</v>
      </c>
      <c r="W30" s="11">
        <v>22</v>
      </c>
      <c r="X30" s="8">
        <v>23</v>
      </c>
      <c r="Y30" s="11">
        <v>24</v>
      </c>
      <c r="Z30" s="11">
        <v>25</v>
      </c>
      <c r="AA30" s="110" t="s">
        <v>223</v>
      </c>
    </row>
    <row r="31" spans="2:27" s="12" customFormat="1" ht="20.100000000000001" customHeight="1">
      <c r="B31" s="11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f>SUM(L31:Z31)</f>
        <v>0</v>
      </c>
    </row>
    <row r="32" spans="2:27" s="15" customFormat="1" ht="20.100000000000001" customHeight="1">
      <c r="B32" s="8">
        <v>2</v>
      </c>
      <c r="C32" s="8"/>
      <c r="D32" s="8"/>
      <c r="E32" s="8"/>
      <c r="F32" s="8"/>
      <c r="G32" s="8"/>
      <c r="H32" s="8"/>
      <c r="I32" s="8"/>
      <c r="J32" s="11"/>
      <c r="K32" s="8"/>
      <c r="L32" s="78"/>
      <c r="M32" s="78"/>
      <c r="N32" s="7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1">
        <f t="shared" ref="AA32:AA35" si="2">SUM(L32:Z32)</f>
        <v>0</v>
      </c>
    </row>
    <row r="33" spans="2:27" s="15" customFormat="1" ht="20.100000000000001" customHeight="1">
      <c r="B33" s="8">
        <v>3</v>
      </c>
      <c r="C33" s="9"/>
      <c r="D33" s="9"/>
      <c r="E33" s="9"/>
      <c r="F33" s="9"/>
      <c r="G33" s="9"/>
      <c r="H33" s="9"/>
      <c r="I33" s="9"/>
      <c r="J33" s="10"/>
      <c r="K33" s="9"/>
      <c r="L33" s="77"/>
      <c r="M33" s="77"/>
      <c r="N33" s="7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1">
        <f t="shared" si="2"/>
        <v>0</v>
      </c>
    </row>
    <row r="34" spans="2:27" s="15" customFormat="1" ht="20.100000000000001" customHeight="1">
      <c r="B34" s="8">
        <v>4</v>
      </c>
      <c r="C34" s="9"/>
      <c r="D34" s="9"/>
      <c r="E34" s="9"/>
      <c r="F34" s="9"/>
      <c r="G34" s="9"/>
      <c r="H34" s="9"/>
      <c r="I34" s="9"/>
      <c r="J34" s="10"/>
      <c r="K34" s="9"/>
      <c r="L34" s="77" t="s">
        <v>8</v>
      </c>
      <c r="M34" s="77"/>
      <c r="N34" s="7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1">
        <f t="shared" si="2"/>
        <v>0</v>
      </c>
    </row>
    <row r="35" spans="2:27" s="15" customFormat="1" ht="20.100000000000001" customHeight="1">
      <c r="B35" s="8">
        <v>5</v>
      </c>
      <c r="C35" s="9"/>
      <c r="D35" s="9"/>
      <c r="E35" s="9"/>
      <c r="F35" s="9"/>
      <c r="G35" s="9"/>
      <c r="H35" s="9"/>
      <c r="I35" s="9"/>
      <c r="J35" s="10"/>
      <c r="K35" s="9"/>
      <c r="L35" s="77"/>
      <c r="M35" s="77"/>
      <c r="N35" s="7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1">
        <f t="shared" si="2"/>
        <v>0</v>
      </c>
    </row>
    <row r="36" spans="2:27" s="6" customFormat="1" ht="35.25" customHeight="1">
      <c r="B36" s="176" t="s">
        <v>215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09">
        <f>SUM(L31:L35)</f>
        <v>0</v>
      </c>
      <c r="M36" s="109">
        <f t="shared" ref="M36:AA36" si="3">SUM(M31:M35)</f>
        <v>0</v>
      </c>
      <c r="N36" s="109">
        <f t="shared" si="3"/>
        <v>0</v>
      </c>
      <c r="O36" s="109">
        <f t="shared" si="3"/>
        <v>0</v>
      </c>
      <c r="P36" s="109">
        <f t="shared" si="3"/>
        <v>0</v>
      </c>
      <c r="Q36" s="109">
        <f t="shared" si="3"/>
        <v>0</v>
      </c>
      <c r="R36" s="109">
        <f t="shared" si="3"/>
        <v>0</v>
      </c>
      <c r="S36" s="109">
        <f t="shared" si="3"/>
        <v>0</v>
      </c>
      <c r="T36" s="109">
        <f t="shared" si="3"/>
        <v>0</v>
      </c>
      <c r="U36" s="109">
        <f t="shared" si="3"/>
        <v>0</v>
      </c>
      <c r="V36" s="109">
        <f t="shared" si="3"/>
        <v>0</v>
      </c>
      <c r="W36" s="109">
        <f t="shared" si="3"/>
        <v>0</v>
      </c>
      <c r="X36" s="109">
        <f t="shared" si="3"/>
        <v>0</v>
      </c>
      <c r="Y36" s="109">
        <f t="shared" si="3"/>
        <v>0</v>
      </c>
      <c r="Z36" s="109">
        <f t="shared" si="3"/>
        <v>0</v>
      </c>
      <c r="AA36" s="109">
        <f t="shared" si="3"/>
        <v>0</v>
      </c>
    </row>
    <row r="38" spans="2:27" ht="20.25">
      <c r="C38" s="114" t="s">
        <v>78</v>
      </c>
      <c r="D38" s="114"/>
      <c r="E38" s="177"/>
      <c r="F38" s="177"/>
      <c r="G38" s="177"/>
      <c r="H38" s="177"/>
      <c r="I38" s="177"/>
      <c r="J38" s="114" t="s">
        <v>79</v>
      </c>
      <c r="K38" s="177"/>
      <c r="L38" s="177"/>
      <c r="M38" s="177"/>
    </row>
  </sheetData>
  <mergeCells count="9">
    <mergeCell ref="C2:AA2"/>
    <mergeCell ref="B26:K26"/>
    <mergeCell ref="E38:I38"/>
    <mergeCell ref="K38:M38"/>
    <mergeCell ref="E3:AA3"/>
    <mergeCell ref="E28:AA28"/>
    <mergeCell ref="B3:D3"/>
    <mergeCell ref="B28:D28"/>
    <mergeCell ref="B36:K36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7"/>
  <sheetViews>
    <sheetView showWhiteSpace="0" zoomScale="80" zoomScaleNormal="80" zoomScalePageLayoutView="75" workbookViewId="0">
      <pane ySplit="4" topLeftCell="A5" activePane="bottomLeft" state="frozen"/>
      <selection pane="bottomLeft" activeCell="S13" sqref="S13"/>
    </sheetView>
  </sheetViews>
  <sheetFormatPr defaultColWidth="9.140625" defaultRowHeight="12.75"/>
  <cols>
    <col min="1" max="1" width="3.42578125" style="2" customWidth="1"/>
    <col min="2" max="2" width="5.5703125" style="2" customWidth="1"/>
    <col min="3" max="3" width="12.85546875" style="2" customWidth="1"/>
    <col min="4" max="4" width="13.42578125" style="2" customWidth="1"/>
    <col min="5" max="5" width="10.85546875" style="2" customWidth="1"/>
    <col min="6" max="6" width="14.28515625" style="2" customWidth="1"/>
    <col min="7" max="7" width="13" style="2" customWidth="1"/>
    <col min="8" max="8" width="13.5703125" style="2" customWidth="1"/>
    <col min="9" max="9" width="12.42578125" style="2" customWidth="1"/>
    <col min="10" max="10" width="9.85546875" style="2" customWidth="1"/>
    <col min="11" max="11" width="14.140625" style="4" customWidth="1"/>
    <col min="12" max="12" width="12.7109375" style="4" customWidth="1"/>
    <col min="13" max="13" width="16.7109375" style="4" customWidth="1"/>
    <col min="14" max="14" width="13.7109375" style="2" customWidth="1"/>
    <col min="15" max="15" width="13" style="2" customWidth="1"/>
    <col min="16" max="16384" width="9.140625" style="2"/>
  </cols>
  <sheetData>
    <row r="2" spans="2:15" s="16" customFormat="1" ht="27" customHeight="1">
      <c r="B2" s="175" t="s">
        <v>212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27" customHeight="1">
      <c r="B3" s="195" t="s">
        <v>351</v>
      </c>
      <c r="C3" s="196"/>
      <c r="D3" s="192" t="s">
        <v>335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s="15" customFormat="1" ht="42" customHeight="1">
      <c r="B4" s="108" t="s">
        <v>0</v>
      </c>
      <c r="C4" s="108" t="s">
        <v>210</v>
      </c>
      <c r="D4" s="110" t="s">
        <v>328</v>
      </c>
      <c r="E4" s="108" t="s">
        <v>1</v>
      </c>
      <c r="F4" s="108" t="s">
        <v>211</v>
      </c>
      <c r="G4" s="110" t="s">
        <v>224</v>
      </c>
      <c r="H4" s="111" t="s">
        <v>218</v>
      </c>
      <c r="I4" s="111" t="s">
        <v>216</v>
      </c>
      <c r="J4" s="111" t="s">
        <v>217</v>
      </c>
      <c r="K4" s="108" t="s">
        <v>219</v>
      </c>
      <c r="L4" s="108" t="s">
        <v>220</v>
      </c>
      <c r="M4" s="108" t="s">
        <v>221</v>
      </c>
      <c r="N4" s="108" t="s">
        <v>222</v>
      </c>
      <c r="O4" s="7" t="s">
        <v>11</v>
      </c>
    </row>
    <row r="5" spans="2:15" s="12" customFormat="1" ht="15" customHeight="1">
      <c r="B5" s="11">
        <v>1</v>
      </c>
      <c r="C5" s="10"/>
      <c r="D5" s="10"/>
      <c r="E5" s="10"/>
      <c r="F5" s="10"/>
      <c r="G5" s="10"/>
      <c r="H5" s="11">
        <v>0</v>
      </c>
      <c r="I5" s="11">
        <v>0</v>
      </c>
      <c r="J5" s="11">
        <f>H5-I5</f>
        <v>0</v>
      </c>
      <c r="K5" s="11"/>
      <c r="L5" s="11"/>
      <c r="M5" s="11"/>
      <c r="N5" s="11"/>
      <c r="O5" s="11"/>
    </row>
    <row r="6" spans="2:15" s="15" customFormat="1" ht="15" customHeight="1">
      <c r="B6" s="8">
        <v>2</v>
      </c>
      <c r="C6" s="8"/>
      <c r="D6" s="8"/>
      <c r="E6" s="8"/>
      <c r="F6" s="8"/>
      <c r="G6" s="1"/>
      <c r="H6" s="1"/>
      <c r="I6" s="1"/>
      <c r="J6" s="11">
        <f t="shared" ref="J6:J8" si="0">H6-I6</f>
        <v>0</v>
      </c>
      <c r="K6" s="8"/>
      <c r="L6" s="8"/>
      <c r="M6" s="8"/>
      <c r="N6" s="8"/>
      <c r="O6" s="8"/>
    </row>
    <row r="7" spans="2:15" s="15" customFormat="1" ht="15" customHeight="1">
      <c r="B7" s="8">
        <v>3</v>
      </c>
      <c r="C7" s="9"/>
      <c r="D7" s="9"/>
      <c r="E7" s="9"/>
      <c r="F7" s="9"/>
      <c r="G7" s="1"/>
      <c r="H7" s="1"/>
      <c r="I7" s="1"/>
      <c r="J7" s="11">
        <f t="shared" si="0"/>
        <v>0</v>
      </c>
      <c r="K7" s="8"/>
      <c r="L7" s="8"/>
      <c r="M7" s="8"/>
      <c r="N7" s="8"/>
      <c r="O7" s="8"/>
    </row>
    <row r="8" spans="2:15" s="15" customFormat="1" ht="15" customHeight="1">
      <c r="B8" s="8">
        <v>4</v>
      </c>
      <c r="C8" s="9"/>
      <c r="D8" s="9"/>
      <c r="E8" s="9"/>
      <c r="F8" s="9"/>
      <c r="G8" s="1"/>
      <c r="H8" s="1"/>
      <c r="I8" s="1"/>
      <c r="J8" s="11">
        <f t="shared" si="0"/>
        <v>0</v>
      </c>
      <c r="K8" s="8"/>
      <c r="L8" s="8"/>
      <c r="M8" s="8"/>
      <c r="N8" s="8"/>
      <c r="O8" s="8"/>
    </row>
    <row r="9" spans="2:15" s="6" customFormat="1" ht="18.75" customHeight="1">
      <c r="B9" s="186" t="s">
        <v>330</v>
      </c>
      <c r="C9" s="187"/>
      <c r="D9" s="187"/>
      <c r="E9" s="187"/>
      <c r="F9" s="187"/>
      <c r="G9" s="188"/>
      <c r="H9" s="7">
        <f t="shared" ref="H9:N9" si="1">SUM(H5:H8)</f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/>
    </row>
    <row r="11" spans="2:15" ht="21" customHeight="1">
      <c r="B11" s="195" t="s">
        <v>351</v>
      </c>
      <c r="C11" s="196"/>
      <c r="D11" s="192" t="s">
        <v>227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</row>
    <row r="12" spans="2:15" s="12" customFormat="1" ht="15" customHeight="1">
      <c r="B12" s="11">
        <v>1</v>
      </c>
      <c r="C12" s="10"/>
      <c r="D12" s="10"/>
      <c r="E12" s="10"/>
      <c r="F12" s="10"/>
      <c r="G12" s="10"/>
      <c r="H12" s="11">
        <v>0</v>
      </c>
      <c r="I12" s="11">
        <v>0</v>
      </c>
      <c r="J12" s="11">
        <f>H12-I12</f>
        <v>0</v>
      </c>
      <c r="K12" s="11"/>
      <c r="L12" s="11"/>
      <c r="M12" s="11"/>
      <c r="N12" s="11"/>
      <c r="O12" s="11"/>
    </row>
    <row r="13" spans="2:15" s="15" customFormat="1" ht="15" customHeight="1">
      <c r="B13" s="8">
        <v>2</v>
      </c>
      <c r="C13" s="8"/>
      <c r="D13" s="8"/>
      <c r="E13" s="8"/>
      <c r="F13" s="8"/>
      <c r="G13" s="1"/>
      <c r="H13" s="1"/>
      <c r="I13" s="1"/>
      <c r="J13" s="11">
        <f t="shared" ref="J13" si="2">H13-I13</f>
        <v>0</v>
      </c>
      <c r="K13" s="8"/>
      <c r="L13" s="8"/>
      <c r="M13" s="8"/>
      <c r="N13" s="8"/>
      <c r="O13" s="8"/>
    </row>
    <row r="14" spans="2:15" s="6" customFormat="1" ht="23.25" customHeight="1">
      <c r="B14" s="186" t="s">
        <v>330</v>
      </c>
      <c r="C14" s="187"/>
      <c r="D14" s="187"/>
      <c r="E14" s="187"/>
      <c r="F14" s="187"/>
      <c r="G14" s="188"/>
      <c r="H14" s="7">
        <f t="shared" ref="H14:N14" si="3">SUM(H12:H13)</f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/>
    </row>
    <row r="16" spans="2:15" ht="46.5" customHeight="1">
      <c r="B16" s="195" t="s">
        <v>351</v>
      </c>
      <c r="C16" s="196"/>
      <c r="D16" s="189" t="s">
        <v>336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</row>
    <row r="17" spans="2:15" s="12" customFormat="1" ht="15" customHeight="1">
      <c r="B17" s="11">
        <v>1</v>
      </c>
      <c r="C17" s="10"/>
      <c r="D17" s="10"/>
      <c r="E17" s="10"/>
      <c r="F17" s="10"/>
      <c r="G17" s="10"/>
      <c r="H17" s="11">
        <v>0</v>
      </c>
      <c r="I17" s="11">
        <v>0</v>
      </c>
      <c r="J17" s="11">
        <f>H17-I17</f>
        <v>0</v>
      </c>
      <c r="K17" s="11"/>
      <c r="L17" s="11"/>
      <c r="M17" s="11"/>
      <c r="N17" s="11"/>
      <c r="O17" s="11"/>
    </row>
    <row r="18" spans="2:15" s="15" customFormat="1" ht="15" customHeight="1">
      <c r="B18" s="8">
        <v>2</v>
      </c>
      <c r="C18" s="8"/>
      <c r="D18" s="8"/>
      <c r="E18" s="8"/>
      <c r="F18" s="8"/>
      <c r="G18" s="1"/>
      <c r="H18" s="1"/>
      <c r="I18" s="1"/>
      <c r="J18" s="11">
        <f t="shared" ref="J18:J19" si="4">H18-I18</f>
        <v>0</v>
      </c>
      <c r="K18" s="8"/>
      <c r="L18" s="8"/>
      <c r="M18" s="8"/>
      <c r="N18" s="8"/>
      <c r="O18" s="8"/>
    </row>
    <row r="19" spans="2:15" s="15" customFormat="1" ht="15" customHeight="1">
      <c r="B19" s="8">
        <v>3</v>
      </c>
      <c r="C19" s="9"/>
      <c r="D19" s="9"/>
      <c r="E19" s="9"/>
      <c r="F19" s="9"/>
      <c r="G19" s="1"/>
      <c r="H19" s="1"/>
      <c r="I19" s="1"/>
      <c r="J19" s="11">
        <f t="shared" si="4"/>
        <v>0</v>
      </c>
      <c r="K19" s="8"/>
      <c r="L19" s="8"/>
      <c r="M19" s="8"/>
      <c r="N19" s="8"/>
      <c r="O19" s="8"/>
    </row>
    <row r="20" spans="2:15" s="6" customFormat="1" ht="21" customHeight="1">
      <c r="B20" s="186" t="s">
        <v>330</v>
      </c>
      <c r="C20" s="187"/>
      <c r="D20" s="187"/>
      <c r="E20" s="187"/>
      <c r="F20" s="187"/>
      <c r="G20" s="188"/>
      <c r="H20" s="7">
        <f t="shared" ref="H20:N20" si="5">SUM(H17:H19)</f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/>
    </row>
    <row r="22" spans="2:15" ht="46.5" customHeight="1">
      <c r="B22" s="195" t="s">
        <v>351</v>
      </c>
      <c r="C22" s="196"/>
      <c r="D22" s="189" t="s">
        <v>229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2:15" s="12" customFormat="1" ht="15" customHeight="1">
      <c r="B23" s="11">
        <v>1</v>
      </c>
      <c r="C23" s="10"/>
      <c r="D23" s="10"/>
      <c r="E23" s="10"/>
      <c r="F23" s="10"/>
      <c r="G23" s="10"/>
      <c r="H23" s="11">
        <v>0</v>
      </c>
      <c r="I23" s="11">
        <v>0</v>
      </c>
      <c r="J23" s="11">
        <f>H23-I23</f>
        <v>0</v>
      </c>
      <c r="K23" s="11"/>
      <c r="L23" s="11"/>
      <c r="M23" s="11"/>
      <c r="N23" s="11"/>
      <c r="O23" s="11"/>
    </row>
    <row r="24" spans="2:15" s="15" customFormat="1" ht="15" customHeight="1">
      <c r="B24" s="8">
        <v>2</v>
      </c>
      <c r="C24" s="8"/>
      <c r="D24" s="8"/>
      <c r="E24" s="8"/>
      <c r="F24" s="8"/>
      <c r="G24" s="1"/>
      <c r="H24" s="1"/>
      <c r="I24" s="1"/>
      <c r="J24" s="11">
        <f t="shared" ref="J24" si="6">H24-I24</f>
        <v>0</v>
      </c>
      <c r="K24" s="8"/>
      <c r="L24" s="8"/>
      <c r="M24" s="8"/>
      <c r="N24" s="8"/>
      <c r="O24" s="8"/>
    </row>
    <row r="25" spans="2:15" s="6" customFormat="1" ht="19.5" customHeight="1">
      <c r="B25" s="186" t="s">
        <v>330</v>
      </c>
      <c r="C25" s="187"/>
      <c r="D25" s="187"/>
      <c r="E25" s="187"/>
      <c r="F25" s="187"/>
      <c r="G25" s="188"/>
      <c r="H25" s="7">
        <f t="shared" ref="H25:N25" si="7">SUM(H23:H24)</f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7"/>
        <v>0</v>
      </c>
      <c r="N25" s="7">
        <f t="shared" si="7"/>
        <v>0</v>
      </c>
      <c r="O25" s="7"/>
    </row>
    <row r="27" spans="2:15" ht="20.25">
      <c r="C27" s="114" t="s">
        <v>78</v>
      </c>
      <c r="D27" s="114"/>
      <c r="E27" s="177"/>
      <c r="F27" s="177"/>
      <c r="G27" s="177"/>
      <c r="H27" s="177"/>
      <c r="I27" s="177"/>
      <c r="J27" s="114" t="s">
        <v>79</v>
      </c>
      <c r="K27" s="177"/>
      <c r="L27" s="177"/>
      <c r="M27" s="177"/>
    </row>
  </sheetData>
  <mergeCells count="15">
    <mergeCell ref="B2:O2"/>
    <mergeCell ref="D22:O22"/>
    <mergeCell ref="D16:O16"/>
    <mergeCell ref="D11:O11"/>
    <mergeCell ref="D3:O3"/>
    <mergeCell ref="B3:C3"/>
    <mergeCell ref="B11:C11"/>
    <mergeCell ref="B16:C16"/>
    <mergeCell ref="B22:C22"/>
    <mergeCell ref="E27:I27"/>
    <mergeCell ref="K27:M27"/>
    <mergeCell ref="B9:G9"/>
    <mergeCell ref="B14:G14"/>
    <mergeCell ref="B25:G25"/>
    <mergeCell ref="B20:G20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3:B6"/>
  <sheetViews>
    <sheetView workbookViewId="0">
      <selection activeCell="B6" sqref="B6"/>
    </sheetView>
  </sheetViews>
  <sheetFormatPr defaultRowHeight="12.75"/>
  <cols>
    <col min="2" max="2" width="83.140625" customWidth="1"/>
  </cols>
  <sheetData>
    <row r="3" spans="2:2" ht="18">
      <c r="B3" s="37" t="s">
        <v>76</v>
      </c>
    </row>
    <row r="5" spans="2:2" ht="33.75" customHeight="1">
      <c r="B5" s="40" t="s">
        <v>77</v>
      </c>
    </row>
    <row r="6" spans="2:2" ht="173.25" customHeight="1">
      <c r="B6" s="39" t="s">
        <v>230</v>
      </c>
    </row>
  </sheetData>
  <pageMargins left="0.47" right="0.34" top="0.55000000000000004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14"/>
  <sheetViews>
    <sheetView showWhiteSpace="0" zoomScale="80" zoomScaleNormal="80" zoomScalePageLayoutView="75" workbookViewId="0">
      <selection activeCell="W8" activeCellId="1" sqref="U2 W8"/>
    </sheetView>
  </sheetViews>
  <sheetFormatPr defaultColWidth="9.140625" defaultRowHeight="12.75"/>
  <cols>
    <col min="1" max="1" width="2.28515625" style="52" customWidth="1"/>
    <col min="2" max="2" width="6.5703125" style="52" customWidth="1"/>
    <col min="3" max="3" width="12" style="52" customWidth="1"/>
    <col min="4" max="4" width="13" style="52" customWidth="1"/>
    <col min="5" max="5" width="9.7109375" style="54" customWidth="1"/>
    <col min="6" max="6" width="10.28515625" style="52" customWidth="1"/>
    <col min="7" max="7" width="12" style="52" customWidth="1"/>
    <col min="8" max="8" width="10.42578125" style="52" customWidth="1"/>
    <col min="9" max="9" width="10.140625" style="52" customWidth="1"/>
    <col min="10" max="10" width="16.5703125" style="52" customWidth="1"/>
    <col min="11" max="11" width="12.140625" style="52" customWidth="1"/>
    <col min="12" max="12" width="14.85546875" style="52" customWidth="1"/>
    <col min="13" max="13" width="14.7109375" style="52" customWidth="1"/>
    <col min="14" max="14" width="17.85546875" style="52" customWidth="1"/>
    <col min="15" max="15" width="22" style="52" customWidth="1"/>
    <col min="16" max="17" width="13.5703125" style="52" customWidth="1"/>
    <col min="18" max="18" width="11.140625" style="52" customWidth="1"/>
    <col min="19" max="19" width="15.7109375" style="52" customWidth="1"/>
    <col min="20" max="16384" width="9.140625" style="52"/>
  </cols>
  <sheetData>
    <row r="2" spans="2:20" ht="36" customHeight="1">
      <c r="B2" s="198" t="s">
        <v>232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7" t="s">
        <v>115</v>
      </c>
      <c r="T2" s="197"/>
    </row>
    <row r="3" spans="2:20" ht="50.25" customHeight="1">
      <c r="B3" s="110" t="s">
        <v>0</v>
      </c>
      <c r="C3" s="110" t="s">
        <v>210</v>
      </c>
      <c r="D3" s="110" t="s">
        <v>328</v>
      </c>
      <c r="E3" s="110" t="s">
        <v>1</v>
      </c>
      <c r="F3" s="110" t="s">
        <v>211</v>
      </c>
      <c r="G3" s="110" t="s">
        <v>209</v>
      </c>
      <c r="H3" s="110" t="s">
        <v>132</v>
      </c>
      <c r="I3" s="110" t="s">
        <v>2</v>
      </c>
      <c r="J3" s="110" t="s">
        <v>203</v>
      </c>
      <c r="K3" s="110" t="s">
        <v>7</v>
      </c>
      <c r="L3" s="13" t="s">
        <v>245</v>
      </c>
      <c r="M3" s="13" t="s">
        <v>337</v>
      </c>
      <c r="N3" s="13" t="s">
        <v>244</v>
      </c>
      <c r="O3" s="13" t="s">
        <v>231</v>
      </c>
      <c r="P3" s="66" t="s">
        <v>233</v>
      </c>
      <c r="Q3" s="66" t="s">
        <v>234</v>
      </c>
      <c r="R3" s="66" t="s">
        <v>235</v>
      </c>
      <c r="S3" s="66" t="s">
        <v>236</v>
      </c>
      <c r="T3" s="66" t="s">
        <v>11</v>
      </c>
    </row>
    <row r="4" spans="2:20">
      <c r="B4" s="11">
        <v>1</v>
      </c>
      <c r="C4" s="8">
        <v>2</v>
      </c>
      <c r="D4" s="11">
        <v>3</v>
      </c>
      <c r="E4" s="11">
        <v>4</v>
      </c>
      <c r="F4" s="8">
        <v>5</v>
      </c>
      <c r="G4" s="11">
        <v>6</v>
      </c>
      <c r="H4" s="8">
        <v>7</v>
      </c>
      <c r="I4" s="11">
        <v>8</v>
      </c>
      <c r="J4" s="8">
        <v>9</v>
      </c>
      <c r="K4" s="11">
        <v>10</v>
      </c>
      <c r="L4" s="11">
        <v>11</v>
      </c>
      <c r="M4" s="8">
        <v>12</v>
      </c>
      <c r="N4" s="11">
        <v>13</v>
      </c>
      <c r="O4" s="8">
        <v>14</v>
      </c>
      <c r="P4" s="11">
        <v>15</v>
      </c>
      <c r="Q4" s="8">
        <v>16</v>
      </c>
      <c r="R4" s="11">
        <v>17</v>
      </c>
      <c r="S4" s="11">
        <v>18</v>
      </c>
      <c r="T4" s="8">
        <v>19</v>
      </c>
    </row>
    <row r="5" spans="2:20" ht="20.100000000000001" customHeight="1">
      <c r="B5" s="11">
        <v>1</v>
      </c>
      <c r="C5" s="10"/>
      <c r="D5" s="10"/>
      <c r="E5" s="10"/>
      <c r="F5" s="10"/>
      <c r="G5" s="10"/>
      <c r="H5" s="10"/>
      <c r="I5" s="10"/>
      <c r="J5" s="10"/>
      <c r="K5" s="10"/>
      <c r="L5" s="122">
        <v>36412</v>
      </c>
      <c r="M5" s="122">
        <v>36412</v>
      </c>
      <c r="N5" s="122">
        <v>36412</v>
      </c>
      <c r="O5" s="116"/>
      <c r="P5" s="117">
        <v>0</v>
      </c>
      <c r="Q5" s="117">
        <v>0</v>
      </c>
      <c r="R5" s="117">
        <v>0</v>
      </c>
      <c r="S5" s="118">
        <f>P5-Q5</f>
        <v>0</v>
      </c>
      <c r="T5" s="116"/>
    </row>
    <row r="6" spans="2:20" ht="20.100000000000001" customHeight="1">
      <c r="B6" s="81">
        <v>2</v>
      </c>
      <c r="C6" s="116"/>
      <c r="D6" s="116"/>
      <c r="E6" s="81"/>
      <c r="F6" s="116"/>
      <c r="G6" s="116"/>
      <c r="H6" s="116"/>
      <c r="I6" s="116"/>
      <c r="J6" s="116"/>
      <c r="K6" s="116"/>
      <c r="M6" s="121"/>
      <c r="N6" s="121"/>
      <c r="O6" s="116"/>
      <c r="P6" s="116"/>
      <c r="Q6" s="116"/>
      <c r="R6" s="116"/>
      <c r="S6" s="118">
        <f t="shared" ref="S6:S14" si="0">P6-Q6</f>
        <v>0</v>
      </c>
      <c r="T6" s="116"/>
    </row>
    <row r="7" spans="2:20" ht="20.100000000000001" customHeight="1">
      <c r="B7" s="81">
        <v>3</v>
      </c>
      <c r="C7" s="116"/>
      <c r="D7" s="116"/>
      <c r="E7" s="81"/>
      <c r="F7" s="116"/>
      <c r="G7" s="116"/>
      <c r="H7" s="116"/>
      <c r="I7" s="116"/>
      <c r="J7" s="116"/>
      <c r="K7" s="116"/>
      <c r="L7" s="121"/>
      <c r="M7" s="121"/>
      <c r="N7" s="121"/>
      <c r="O7" s="116"/>
      <c r="P7" s="116"/>
      <c r="Q7" s="116"/>
      <c r="R7" s="116"/>
      <c r="S7" s="118">
        <f t="shared" si="0"/>
        <v>0</v>
      </c>
      <c r="T7" s="116"/>
    </row>
    <row r="8" spans="2:20" ht="20.100000000000001" customHeight="1">
      <c r="B8" s="81">
        <v>4</v>
      </c>
      <c r="C8" s="116"/>
      <c r="D8" s="116"/>
      <c r="E8" s="81"/>
      <c r="F8" s="116"/>
      <c r="G8" s="116"/>
      <c r="H8" s="116"/>
      <c r="I8" s="116"/>
      <c r="J8" s="116"/>
      <c r="K8" s="116"/>
      <c r="L8" s="121"/>
      <c r="M8" s="121"/>
      <c r="N8" s="121"/>
      <c r="O8" s="116"/>
      <c r="P8" s="116"/>
      <c r="Q8" s="116"/>
      <c r="R8" s="116"/>
      <c r="S8" s="118">
        <f t="shared" si="0"/>
        <v>0</v>
      </c>
      <c r="T8" s="116"/>
    </row>
    <row r="9" spans="2:20" ht="20.100000000000001" customHeight="1">
      <c r="B9" s="81">
        <v>5</v>
      </c>
      <c r="C9" s="116"/>
      <c r="D9" s="116"/>
      <c r="E9" s="81"/>
      <c r="F9" s="116"/>
      <c r="G9" s="116"/>
      <c r="H9" s="116"/>
      <c r="I9" s="116"/>
      <c r="J9" s="116"/>
      <c r="K9" s="116"/>
      <c r="L9" s="121"/>
      <c r="M9" s="121"/>
      <c r="N9" s="121"/>
      <c r="O9" s="116"/>
      <c r="P9" s="116"/>
      <c r="Q9" s="116"/>
      <c r="R9" s="116"/>
      <c r="S9" s="118">
        <f t="shared" si="0"/>
        <v>0</v>
      </c>
      <c r="T9" s="116"/>
    </row>
    <row r="10" spans="2:20" ht="20.100000000000001" customHeight="1">
      <c r="B10" s="11">
        <v>6</v>
      </c>
      <c r="C10" s="116"/>
      <c r="D10" s="116"/>
      <c r="E10" s="81"/>
      <c r="F10" s="116"/>
      <c r="G10" s="116"/>
      <c r="H10" s="116"/>
      <c r="I10" s="116"/>
      <c r="J10" s="116"/>
      <c r="K10" s="116"/>
      <c r="L10" s="121"/>
      <c r="M10" s="121"/>
      <c r="N10" s="121"/>
      <c r="O10" s="116"/>
      <c r="P10" s="116"/>
      <c r="Q10" s="116"/>
      <c r="R10" s="116"/>
      <c r="S10" s="118">
        <f t="shared" si="0"/>
        <v>0</v>
      </c>
      <c r="T10" s="116"/>
    </row>
    <row r="11" spans="2:20" ht="20.100000000000001" customHeight="1">
      <c r="B11" s="81">
        <v>7</v>
      </c>
      <c r="C11" s="116"/>
      <c r="D11" s="116"/>
      <c r="E11" s="81"/>
      <c r="F11" s="116"/>
      <c r="G11" s="116"/>
      <c r="H11" s="116"/>
      <c r="I11" s="116"/>
      <c r="J11" s="116"/>
      <c r="K11" s="116"/>
      <c r="L11" s="121"/>
      <c r="M11" s="121"/>
      <c r="N11" s="121" t="s">
        <v>113</v>
      </c>
      <c r="O11" s="116"/>
      <c r="P11" s="116"/>
      <c r="Q11" s="116"/>
      <c r="R11" s="116"/>
      <c r="S11" s="118">
        <f t="shared" si="0"/>
        <v>0</v>
      </c>
      <c r="T11" s="116"/>
    </row>
    <row r="12" spans="2:20" ht="20.100000000000001" customHeight="1">
      <c r="B12" s="81">
        <v>8</v>
      </c>
      <c r="C12" s="116"/>
      <c r="D12" s="116"/>
      <c r="E12" s="81"/>
      <c r="F12" s="116"/>
      <c r="G12" s="116"/>
      <c r="H12" s="116"/>
      <c r="I12" s="116"/>
      <c r="J12" s="116"/>
      <c r="K12" s="116"/>
      <c r="L12" s="121"/>
      <c r="M12" s="121"/>
      <c r="N12" s="121"/>
      <c r="O12" s="116"/>
      <c r="P12" s="116"/>
      <c r="Q12" s="116"/>
      <c r="R12" s="116"/>
      <c r="S12" s="118">
        <f t="shared" si="0"/>
        <v>0</v>
      </c>
      <c r="T12" s="116"/>
    </row>
    <row r="13" spans="2:20" ht="20.100000000000001" customHeight="1">
      <c r="B13" s="81">
        <v>9</v>
      </c>
      <c r="C13" s="116"/>
      <c r="D13" s="116"/>
      <c r="E13" s="81"/>
      <c r="F13" s="116"/>
      <c r="G13" s="116"/>
      <c r="H13" s="116"/>
      <c r="I13" s="116"/>
      <c r="J13" s="116"/>
      <c r="K13" s="116"/>
      <c r="L13" s="121"/>
      <c r="M13" s="121" t="s">
        <v>113</v>
      </c>
      <c r="N13" s="121"/>
      <c r="O13" s="116"/>
      <c r="P13" s="116"/>
      <c r="Q13" s="116"/>
      <c r="R13" s="116"/>
      <c r="S13" s="118">
        <f t="shared" si="0"/>
        <v>0</v>
      </c>
      <c r="T13" s="116"/>
    </row>
    <row r="14" spans="2:20" ht="20.100000000000001" customHeight="1">
      <c r="B14" s="81">
        <v>10</v>
      </c>
      <c r="C14" s="116"/>
      <c r="D14" s="116"/>
      <c r="E14" s="81"/>
      <c r="F14" s="116"/>
      <c r="G14" s="116"/>
      <c r="H14" s="116"/>
      <c r="I14" s="116"/>
      <c r="J14" s="116"/>
      <c r="K14" s="116"/>
      <c r="L14" s="121"/>
      <c r="M14" s="121"/>
      <c r="N14" s="121"/>
      <c r="O14" s="116"/>
      <c r="P14" s="116"/>
      <c r="Q14" s="116"/>
      <c r="R14" s="116"/>
      <c r="S14" s="118">
        <f t="shared" si="0"/>
        <v>0</v>
      </c>
      <c r="T14" s="116"/>
    </row>
  </sheetData>
  <mergeCells count="2">
    <mergeCell ref="S2:T2"/>
    <mergeCell ref="B2:R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9"/>
  <sheetViews>
    <sheetView showWhiteSpace="0" zoomScale="80" zoomScaleNormal="80" zoomScalePageLayoutView="75" workbookViewId="0">
      <selection activeCell="G15" sqref="G15"/>
    </sheetView>
  </sheetViews>
  <sheetFormatPr defaultColWidth="9.140625" defaultRowHeight="12.75"/>
  <cols>
    <col min="1" max="1" width="4.85546875" style="52" customWidth="1"/>
    <col min="2" max="2" width="5.5703125" style="52" customWidth="1"/>
    <col min="3" max="3" width="21.140625" style="52" customWidth="1"/>
    <col min="4" max="4" width="13.28515625" style="52" customWidth="1"/>
    <col min="5" max="5" width="11.5703125" style="54" customWidth="1"/>
    <col min="6" max="6" width="13.85546875" style="52" customWidth="1"/>
    <col min="7" max="7" width="15.28515625" style="52" customWidth="1"/>
    <col min="8" max="8" width="13.5703125" style="52" customWidth="1"/>
    <col min="9" max="9" width="19.28515625" style="52" customWidth="1"/>
    <col min="10" max="10" width="18.42578125" style="52" customWidth="1"/>
    <col min="11" max="11" width="17" style="52" customWidth="1"/>
    <col min="12" max="12" width="26.28515625" style="52" customWidth="1"/>
    <col min="13" max="13" width="31.28515625" style="52" customWidth="1"/>
    <col min="14" max="14" width="12" style="52" customWidth="1"/>
    <col min="15" max="16384" width="9.140625" style="52"/>
  </cols>
  <sheetData>
    <row r="2" spans="2:14" ht="33" customHeight="1">
      <c r="B2" s="199" t="s">
        <v>352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97" t="s">
        <v>115</v>
      </c>
      <c r="N2" s="197"/>
    </row>
    <row r="3" spans="2:14" ht="30.75" customHeight="1">
      <c r="B3" s="110" t="s">
        <v>0</v>
      </c>
      <c r="C3" s="110" t="s">
        <v>210</v>
      </c>
      <c r="D3" s="110" t="s">
        <v>328</v>
      </c>
      <c r="E3" s="110" t="s">
        <v>1</v>
      </c>
      <c r="F3" s="110" t="s">
        <v>359</v>
      </c>
      <c r="G3" s="110" t="s">
        <v>209</v>
      </c>
      <c r="H3" s="110" t="s">
        <v>132</v>
      </c>
      <c r="I3" s="53" t="s">
        <v>117</v>
      </c>
      <c r="J3" s="66" t="s">
        <v>246</v>
      </c>
      <c r="K3" s="66" t="s">
        <v>247</v>
      </c>
      <c r="L3" s="66" t="s">
        <v>249</v>
      </c>
      <c r="M3" s="66" t="s">
        <v>248</v>
      </c>
      <c r="N3" s="66" t="s">
        <v>11</v>
      </c>
    </row>
    <row r="4" spans="2:14" ht="16.5" customHeight="1">
      <c r="B4" s="11">
        <v>1</v>
      </c>
      <c r="C4" s="8">
        <v>2</v>
      </c>
      <c r="D4" s="11">
        <v>3</v>
      </c>
      <c r="E4" s="11">
        <v>4</v>
      </c>
      <c r="F4" s="8">
        <v>5</v>
      </c>
      <c r="G4" s="11">
        <v>6</v>
      </c>
      <c r="H4" s="8">
        <v>7</v>
      </c>
      <c r="I4" s="11">
        <v>8</v>
      </c>
      <c r="J4" s="8">
        <v>9</v>
      </c>
      <c r="K4" s="11">
        <v>10</v>
      </c>
      <c r="L4" s="11">
        <v>11</v>
      </c>
      <c r="M4" s="8">
        <v>12</v>
      </c>
      <c r="N4" s="11">
        <v>13</v>
      </c>
    </row>
    <row r="5" spans="2:14" ht="20.100000000000001" customHeight="1">
      <c r="B5" s="116"/>
      <c r="C5" s="116"/>
      <c r="D5" s="116"/>
      <c r="E5" s="123"/>
      <c r="F5" s="123"/>
      <c r="G5" s="123"/>
      <c r="H5" s="116"/>
      <c r="I5" s="116"/>
      <c r="J5" s="116"/>
      <c r="K5" s="124">
        <v>0</v>
      </c>
      <c r="L5" s="124">
        <v>0</v>
      </c>
      <c r="M5" s="124">
        <f>K5+L5</f>
        <v>0</v>
      </c>
      <c r="N5" s="116"/>
    </row>
    <row r="6" spans="2:14" ht="20.100000000000001" customHeight="1">
      <c r="B6" s="116"/>
      <c r="C6" s="116"/>
      <c r="D6" s="116"/>
      <c r="E6" s="81"/>
      <c r="F6" s="116"/>
      <c r="G6" s="116"/>
      <c r="H6" s="116"/>
      <c r="I6" s="116"/>
      <c r="J6" s="116"/>
      <c r="K6" s="116"/>
      <c r="L6" s="116"/>
      <c r="M6" s="116"/>
      <c r="N6" s="116"/>
    </row>
    <row r="7" spans="2:14" ht="20.100000000000001" customHeight="1">
      <c r="B7" s="116"/>
      <c r="C7" s="116"/>
      <c r="D7" s="116"/>
      <c r="E7" s="81"/>
      <c r="F7" s="116"/>
      <c r="G7" s="116"/>
      <c r="H7" s="116"/>
      <c r="I7" s="116"/>
      <c r="J7" s="116"/>
      <c r="K7" s="116"/>
      <c r="L7" s="116"/>
      <c r="M7" s="116"/>
      <c r="N7" s="116"/>
    </row>
    <row r="8" spans="2:14" ht="20.100000000000001" customHeight="1">
      <c r="B8" s="116"/>
      <c r="C8" s="116"/>
      <c r="D8" s="116"/>
      <c r="E8" s="81"/>
      <c r="F8" s="116"/>
      <c r="G8" s="116"/>
      <c r="H8" s="116"/>
      <c r="I8" s="116"/>
      <c r="J8" s="116"/>
      <c r="K8" s="116"/>
      <c r="L8" s="116"/>
      <c r="M8" s="116"/>
      <c r="N8" s="116"/>
    </row>
    <row r="9" spans="2:14" ht="20.100000000000001" customHeight="1">
      <c r="B9" s="116"/>
      <c r="C9" s="116"/>
      <c r="D9" s="116"/>
      <c r="E9" s="81"/>
      <c r="F9" s="116"/>
      <c r="G9" s="116"/>
      <c r="H9" s="116"/>
      <c r="I9" s="116"/>
      <c r="J9" s="116"/>
      <c r="K9" s="116"/>
      <c r="L9" s="116"/>
      <c r="M9" s="116"/>
      <c r="N9" s="116"/>
    </row>
  </sheetData>
  <mergeCells count="2">
    <mergeCell ref="M2:N2"/>
    <mergeCell ref="B2:L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14"/>
  <sheetViews>
    <sheetView zoomScale="90" zoomScaleNormal="90" workbookViewId="0">
      <selection activeCell="Q2" sqref="Q2"/>
    </sheetView>
  </sheetViews>
  <sheetFormatPr defaultColWidth="9.140625" defaultRowHeight="12.75"/>
  <cols>
    <col min="1" max="1" width="2.7109375" style="59" customWidth="1"/>
    <col min="2" max="2" width="5.140625" style="59" customWidth="1"/>
    <col min="3" max="3" width="12.85546875" style="59" customWidth="1"/>
    <col min="4" max="4" width="12.42578125" style="59" customWidth="1"/>
    <col min="5" max="5" width="13.28515625" style="59" customWidth="1"/>
    <col min="6" max="6" width="11.5703125" style="59" customWidth="1"/>
    <col min="7" max="7" width="12.85546875" style="59" customWidth="1"/>
    <col min="8" max="9" width="14.140625" style="59" customWidth="1"/>
    <col min="10" max="10" width="10.7109375" style="59" customWidth="1"/>
    <col min="11" max="11" width="15.7109375" style="59" customWidth="1"/>
    <col min="12" max="12" width="20.140625" style="59" customWidth="1"/>
    <col min="13" max="13" width="19.28515625" style="59" customWidth="1"/>
    <col min="14" max="14" width="17.7109375" style="59" customWidth="1"/>
    <col min="15" max="15" width="15.85546875" style="59" customWidth="1"/>
    <col min="16" max="16384" width="9.140625" style="59"/>
  </cols>
  <sheetData>
    <row r="1" spans="2:16" ht="27" customHeight="1"/>
    <row r="2" spans="2:16" ht="31.5" customHeight="1">
      <c r="B2" s="203" t="s">
        <v>353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2" t="s">
        <v>115</v>
      </c>
      <c r="P2" s="202"/>
    </row>
    <row r="3" spans="2:16" s="60" customFormat="1" ht="38.25" customHeight="1">
      <c r="B3" s="110" t="s">
        <v>0</v>
      </c>
      <c r="C3" s="110" t="s">
        <v>210</v>
      </c>
      <c r="D3" s="110" t="s">
        <v>328</v>
      </c>
      <c r="E3" s="110" t="s">
        <v>1</v>
      </c>
      <c r="F3" s="110" t="s">
        <v>211</v>
      </c>
      <c r="G3" s="110" t="s">
        <v>209</v>
      </c>
      <c r="H3" s="110" t="s">
        <v>132</v>
      </c>
      <c r="I3" s="73" t="s">
        <v>2</v>
      </c>
      <c r="J3" s="73" t="s">
        <v>7</v>
      </c>
      <c r="K3" s="73" t="s">
        <v>118</v>
      </c>
      <c r="L3" s="67" t="s">
        <v>250</v>
      </c>
      <c r="M3" s="67" t="s">
        <v>251</v>
      </c>
      <c r="N3" s="67" t="s">
        <v>252</v>
      </c>
      <c r="O3" s="67" t="s">
        <v>253</v>
      </c>
      <c r="P3" s="68" t="s">
        <v>11</v>
      </c>
    </row>
    <row r="4" spans="2:16" s="61" customFormat="1" ht="21.75" customHeight="1">
      <c r="B4" s="53">
        <v>1</v>
      </c>
      <c r="C4" s="55">
        <v>2</v>
      </c>
      <c r="D4" s="53">
        <v>3</v>
      </c>
      <c r="E4" s="53">
        <v>4</v>
      </c>
      <c r="F4" s="55">
        <v>5</v>
      </c>
      <c r="G4" s="55">
        <v>6</v>
      </c>
      <c r="H4" s="53">
        <v>7</v>
      </c>
      <c r="I4" s="55">
        <v>8</v>
      </c>
      <c r="J4" s="66">
        <v>9</v>
      </c>
      <c r="K4" s="55">
        <v>10</v>
      </c>
      <c r="L4" s="55">
        <v>11</v>
      </c>
      <c r="M4" s="66">
        <v>12</v>
      </c>
      <c r="N4" s="66">
        <v>13</v>
      </c>
      <c r="O4" s="55">
        <v>14</v>
      </c>
      <c r="P4" s="55">
        <v>15</v>
      </c>
    </row>
    <row r="5" spans="2:16" ht="20.100000000000001" customHeight="1">
      <c r="B5" s="62">
        <v>1</v>
      </c>
      <c r="C5" s="62"/>
      <c r="D5" s="55"/>
      <c r="E5" s="56"/>
      <c r="F5" s="63"/>
      <c r="G5" s="56"/>
      <c r="H5" s="64"/>
      <c r="I5" s="65"/>
      <c r="J5" s="65"/>
      <c r="K5" s="65"/>
      <c r="L5" s="125">
        <v>0</v>
      </c>
      <c r="M5" s="125">
        <v>0</v>
      </c>
      <c r="N5" s="126">
        <v>0</v>
      </c>
      <c r="O5" s="126">
        <f>L5-M5</f>
        <v>0</v>
      </c>
      <c r="P5" s="127"/>
    </row>
    <row r="6" spans="2:16" ht="20.100000000000001" customHeight="1">
      <c r="B6" s="62">
        <v>2</v>
      </c>
      <c r="C6" s="62"/>
      <c r="D6" s="55"/>
      <c r="E6" s="56"/>
      <c r="F6" s="63"/>
      <c r="G6" s="56"/>
      <c r="H6" s="64"/>
      <c r="I6" s="65"/>
      <c r="J6" s="65"/>
      <c r="K6" s="65"/>
      <c r="L6" s="62"/>
      <c r="M6" s="62"/>
      <c r="N6" s="127"/>
      <c r="O6" s="126">
        <f t="shared" ref="O6:O14" si="0">L6-M6</f>
        <v>0</v>
      </c>
      <c r="P6" s="127"/>
    </row>
    <row r="7" spans="2:16" ht="20.100000000000001" customHeight="1">
      <c r="B7" s="62">
        <v>3</v>
      </c>
      <c r="C7" s="62"/>
      <c r="D7" s="55"/>
      <c r="E7" s="56"/>
      <c r="F7" s="63"/>
      <c r="G7" s="56"/>
      <c r="H7" s="64"/>
      <c r="I7" s="65"/>
      <c r="J7" s="65"/>
      <c r="K7" s="65"/>
      <c r="L7" s="62"/>
      <c r="M7" s="62"/>
      <c r="N7" s="127"/>
      <c r="O7" s="126">
        <f t="shared" si="0"/>
        <v>0</v>
      </c>
      <c r="P7" s="127"/>
    </row>
    <row r="8" spans="2:16" ht="20.100000000000001" customHeight="1">
      <c r="B8" s="62">
        <v>4</v>
      </c>
      <c r="C8" s="127"/>
      <c r="D8" s="127"/>
      <c r="E8" s="127"/>
      <c r="F8" s="127"/>
      <c r="G8" s="127"/>
      <c r="H8" s="127"/>
      <c r="I8" s="81"/>
      <c r="J8" s="81"/>
      <c r="K8" s="127"/>
      <c r="L8" s="127"/>
      <c r="M8" s="127"/>
      <c r="N8" s="127"/>
      <c r="O8" s="126">
        <f t="shared" si="0"/>
        <v>0</v>
      </c>
      <c r="P8" s="127"/>
    </row>
    <row r="9" spans="2:16" ht="20.100000000000001" customHeight="1">
      <c r="B9" s="62">
        <v>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6">
        <f t="shared" si="0"/>
        <v>0</v>
      </c>
      <c r="P9" s="127"/>
    </row>
    <row r="10" spans="2:16" ht="20.100000000000001" customHeight="1">
      <c r="B10" s="62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6">
        <f t="shared" si="0"/>
        <v>0</v>
      </c>
      <c r="P10" s="127"/>
    </row>
    <row r="11" spans="2:16" ht="20.100000000000001" customHeight="1">
      <c r="B11" s="62">
        <v>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6">
        <f t="shared" si="0"/>
        <v>0</v>
      </c>
      <c r="P11" s="127"/>
    </row>
    <row r="12" spans="2:16" ht="20.100000000000001" customHeight="1">
      <c r="B12" s="62">
        <v>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6">
        <f t="shared" si="0"/>
        <v>0</v>
      </c>
      <c r="P12" s="127"/>
    </row>
    <row r="13" spans="2:16" ht="20.100000000000001" customHeight="1">
      <c r="B13" s="62">
        <v>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6">
        <f t="shared" si="0"/>
        <v>0</v>
      </c>
      <c r="P13" s="127"/>
    </row>
    <row r="14" spans="2:16" ht="20.100000000000001" customHeight="1">
      <c r="B14" s="62">
        <v>10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6">
        <f t="shared" si="0"/>
        <v>0</v>
      </c>
      <c r="P14" s="127"/>
    </row>
  </sheetData>
  <mergeCells count="2">
    <mergeCell ref="O2:P2"/>
    <mergeCell ref="B2:N2"/>
  </mergeCells>
  <pageMargins left="0.33" right="0.48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15"/>
  <sheetViews>
    <sheetView showWhiteSpace="0" zoomScale="80" zoomScaleNormal="80" zoomScalePageLayoutView="75" workbookViewId="0">
      <selection activeCell="V8" sqref="V8"/>
    </sheetView>
  </sheetViews>
  <sheetFormatPr defaultColWidth="9.140625" defaultRowHeight="12.75"/>
  <cols>
    <col min="1" max="1" width="3.42578125" style="52" customWidth="1"/>
    <col min="2" max="2" width="7.7109375" style="52" customWidth="1"/>
    <col min="3" max="3" width="11.42578125" style="52" customWidth="1"/>
    <col min="4" max="4" width="13.28515625" style="52" customWidth="1"/>
    <col min="5" max="5" width="9.28515625" style="52" customWidth="1"/>
    <col min="6" max="8" width="11.42578125" style="52" customWidth="1"/>
    <col min="9" max="9" width="11.7109375" style="54" customWidth="1"/>
    <col min="10" max="10" width="22" style="54" customWidth="1"/>
    <col min="11" max="11" width="9.85546875" style="54" customWidth="1"/>
    <col min="12" max="12" width="12" style="54" customWidth="1"/>
    <col min="13" max="13" width="15" style="54" customWidth="1"/>
    <col min="14" max="14" width="10.7109375" style="54" customWidth="1"/>
    <col min="15" max="15" width="20" style="54" customWidth="1"/>
    <col min="16" max="16" width="10.28515625" style="54" customWidth="1"/>
    <col min="17" max="17" width="11" style="54" customWidth="1"/>
    <col min="18" max="18" width="14.28515625" style="52" customWidth="1"/>
    <col min="19" max="19" width="11.28515625" style="52" customWidth="1"/>
    <col min="20" max="16384" width="9.140625" style="52"/>
  </cols>
  <sheetData>
    <row r="2" spans="2:19" ht="36" customHeight="1">
      <c r="B2" s="199" t="s">
        <v>354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76"/>
      <c r="P2" s="76"/>
      <c r="Q2" s="76"/>
      <c r="R2" s="197" t="s">
        <v>115</v>
      </c>
      <c r="S2" s="197"/>
    </row>
    <row r="3" spans="2:19" ht="36.75" customHeight="1">
      <c r="B3" s="207" t="s">
        <v>0</v>
      </c>
      <c r="C3" s="207" t="s">
        <v>210</v>
      </c>
      <c r="D3" s="207" t="s">
        <v>328</v>
      </c>
      <c r="E3" s="207" t="s">
        <v>1</v>
      </c>
      <c r="F3" s="207" t="s">
        <v>211</v>
      </c>
      <c r="G3" s="207" t="s">
        <v>209</v>
      </c>
      <c r="H3" s="207" t="s">
        <v>132</v>
      </c>
      <c r="I3" s="204" t="s">
        <v>137</v>
      </c>
      <c r="J3" s="205"/>
      <c r="K3" s="205"/>
      <c r="L3" s="205"/>
      <c r="M3" s="209"/>
      <c r="N3" s="204" t="s">
        <v>162</v>
      </c>
      <c r="O3" s="205"/>
      <c r="P3" s="205"/>
      <c r="Q3" s="205"/>
      <c r="R3" s="206"/>
      <c r="S3" s="210" t="s">
        <v>11</v>
      </c>
    </row>
    <row r="4" spans="2:19" s="54" customFormat="1" ht="71.25" customHeight="1">
      <c r="B4" s="208"/>
      <c r="C4" s="208"/>
      <c r="D4" s="208"/>
      <c r="E4" s="208"/>
      <c r="F4" s="208"/>
      <c r="G4" s="208"/>
      <c r="H4" s="208"/>
      <c r="I4" s="66" t="s">
        <v>254</v>
      </c>
      <c r="J4" s="66" t="s">
        <v>248</v>
      </c>
      <c r="K4" s="66" t="s">
        <v>161</v>
      </c>
      <c r="L4" s="66" t="s">
        <v>6</v>
      </c>
      <c r="M4" s="66" t="s">
        <v>236</v>
      </c>
      <c r="N4" s="66" t="s">
        <v>254</v>
      </c>
      <c r="O4" s="66" t="s">
        <v>248</v>
      </c>
      <c r="P4" s="66" t="s">
        <v>161</v>
      </c>
      <c r="Q4" s="66" t="s">
        <v>6</v>
      </c>
      <c r="R4" s="66" t="s">
        <v>236</v>
      </c>
      <c r="S4" s="210"/>
    </row>
    <row r="5" spans="2:19" s="54" customFormat="1" ht="13.5" customHeight="1">
      <c r="B5" s="53">
        <v>1</v>
      </c>
      <c r="C5" s="55">
        <v>2</v>
      </c>
      <c r="D5" s="55">
        <v>3</v>
      </c>
      <c r="E5" s="55">
        <v>4</v>
      </c>
      <c r="F5" s="55">
        <v>5</v>
      </c>
      <c r="G5" s="66">
        <v>6</v>
      </c>
      <c r="H5" s="55">
        <v>7</v>
      </c>
      <c r="I5" s="55">
        <v>8</v>
      </c>
      <c r="J5" s="55">
        <v>9</v>
      </c>
      <c r="K5" s="55">
        <v>10</v>
      </c>
      <c r="L5" s="66">
        <v>11</v>
      </c>
      <c r="M5" s="55">
        <v>12</v>
      </c>
      <c r="N5" s="55">
        <v>13</v>
      </c>
      <c r="O5" s="55">
        <v>14</v>
      </c>
      <c r="P5" s="55">
        <v>15</v>
      </c>
      <c r="Q5" s="66">
        <v>16</v>
      </c>
      <c r="R5" s="55">
        <v>17</v>
      </c>
      <c r="S5" s="55">
        <v>18</v>
      </c>
    </row>
    <row r="6" spans="2:19" s="54" customFormat="1" ht="20.100000000000001" customHeight="1">
      <c r="B6" s="66">
        <v>1</v>
      </c>
      <c r="C6" s="66"/>
      <c r="D6" s="66"/>
      <c r="E6" s="66"/>
      <c r="F6" s="66"/>
      <c r="G6" s="66"/>
      <c r="H6" s="66"/>
      <c r="I6" s="58">
        <v>0</v>
      </c>
      <c r="J6" s="58">
        <v>0</v>
      </c>
      <c r="K6" s="58">
        <v>0</v>
      </c>
      <c r="L6" s="58">
        <v>0</v>
      </c>
      <c r="M6" s="64">
        <f>I6+J6-K6</f>
        <v>0</v>
      </c>
      <c r="N6" s="58">
        <v>0</v>
      </c>
      <c r="O6" s="58">
        <v>0</v>
      </c>
      <c r="P6" s="58">
        <v>0</v>
      </c>
      <c r="Q6" s="58">
        <v>0</v>
      </c>
      <c r="R6" s="64">
        <f>N6+O6-P6</f>
        <v>0</v>
      </c>
      <c r="S6" s="81"/>
    </row>
    <row r="7" spans="2:19" ht="20.100000000000001" customHeight="1">
      <c r="B7" s="81">
        <v>2</v>
      </c>
      <c r="C7" s="116"/>
      <c r="D7" s="116"/>
      <c r="E7" s="116"/>
      <c r="F7" s="116"/>
      <c r="G7" s="116"/>
      <c r="H7" s="116"/>
      <c r="I7" s="123"/>
      <c r="J7" s="123"/>
      <c r="K7" s="123"/>
      <c r="L7" s="123"/>
      <c r="M7" s="123"/>
      <c r="N7" s="123"/>
      <c r="O7" s="123"/>
      <c r="P7" s="123"/>
      <c r="Q7" s="123"/>
      <c r="R7" s="116"/>
      <c r="S7" s="116"/>
    </row>
    <row r="8" spans="2:19" ht="20.100000000000001" customHeight="1">
      <c r="B8" s="81">
        <v>3</v>
      </c>
      <c r="C8" s="116"/>
      <c r="D8" s="116"/>
      <c r="E8" s="116"/>
      <c r="F8" s="116"/>
      <c r="G8" s="116"/>
      <c r="H8" s="116"/>
      <c r="I8" s="81"/>
      <c r="J8" s="81"/>
      <c r="K8" s="81"/>
      <c r="L8" s="81"/>
      <c r="M8" s="81"/>
      <c r="N8" s="81"/>
      <c r="O8" s="81"/>
      <c r="P8" s="81"/>
      <c r="Q8" s="81"/>
      <c r="R8" s="116" t="s">
        <v>136</v>
      </c>
      <c r="S8" s="116"/>
    </row>
    <row r="9" spans="2:19" ht="20.100000000000001" customHeight="1">
      <c r="B9" s="81">
        <v>4</v>
      </c>
      <c r="C9" s="116"/>
      <c r="D9" s="116"/>
      <c r="E9" s="116"/>
      <c r="F9" s="116"/>
      <c r="G9" s="116"/>
      <c r="H9" s="116"/>
      <c r="I9" s="81"/>
      <c r="J9" s="81"/>
      <c r="K9" s="81"/>
      <c r="L9" s="81"/>
      <c r="M9" s="81"/>
      <c r="N9" s="81"/>
      <c r="O9" s="81"/>
      <c r="P9" s="81"/>
      <c r="Q9" s="81"/>
      <c r="R9" s="116"/>
      <c r="S9" s="116"/>
    </row>
    <row r="10" spans="2:19" ht="20.100000000000001" customHeight="1">
      <c r="B10" s="81">
        <v>5</v>
      </c>
      <c r="C10" s="116"/>
      <c r="D10" s="116"/>
      <c r="E10" s="116"/>
      <c r="F10" s="116"/>
      <c r="G10" s="116"/>
      <c r="H10" s="116"/>
      <c r="I10" s="81"/>
      <c r="J10" s="81"/>
      <c r="K10" s="81"/>
      <c r="L10" s="81"/>
      <c r="M10" s="81"/>
      <c r="N10" s="81"/>
      <c r="O10" s="81"/>
      <c r="P10" s="81"/>
      <c r="Q10" s="81"/>
      <c r="R10" s="116"/>
      <c r="S10" s="116"/>
    </row>
    <row r="11" spans="2:19" ht="20.100000000000001" customHeight="1">
      <c r="B11" s="66">
        <v>6</v>
      </c>
      <c r="C11" s="116"/>
      <c r="D11" s="116"/>
      <c r="E11" s="116"/>
      <c r="F11" s="116"/>
      <c r="G11" s="116"/>
      <c r="H11" s="116"/>
      <c r="I11" s="81"/>
      <c r="J11" s="81"/>
      <c r="K11" s="81"/>
      <c r="L11" s="81"/>
      <c r="M11" s="81"/>
      <c r="N11" s="81"/>
      <c r="O11" s="81"/>
      <c r="P11" s="81"/>
      <c r="Q11" s="81"/>
      <c r="R11" s="116"/>
      <c r="S11" s="116"/>
    </row>
    <row r="12" spans="2:19" ht="20.100000000000001" customHeight="1">
      <c r="B12" s="81">
        <v>7</v>
      </c>
      <c r="C12" s="116"/>
      <c r="D12" s="116"/>
      <c r="E12" s="116"/>
      <c r="F12" s="116"/>
      <c r="G12" s="116"/>
      <c r="H12" s="116"/>
      <c r="I12" s="81"/>
      <c r="J12" s="81"/>
      <c r="K12" s="81"/>
      <c r="L12" s="81"/>
      <c r="M12" s="81"/>
      <c r="N12" s="81"/>
      <c r="O12" s="81"/>
      <c r="P12" s="81"/>
      <c r="Q12" s="81"/>
      <c r="R12" s="116"/>
      <c r="S12" s="116"/>
    </row>
    <row r="13" spans="2:19" ht="20.100000000000001" customHeight="1">
      <c r="B13" s="81">
        <v>8</v>
      </c>
      <c r="C13" s="116"/>
      <c r="D13" s="116"/>
      <c r="E13" s="116"/>
      <c r="F13" s="116"/>
      <c r="G13" s="116"/>
      <c r="H13" s="116"/>
      <c r="I13" s="81"/>
      <c r="J13" s="81"/>
      <c r="K13" s="81"/>
      <c r="L13" s="81"/>
      <c r="M13" s="81"/>
      <c r="N13" s="81"/>
      <c r="O13" s="81"/>
      <c r="P13" s="81"/>
      <c r="Q13" s="81"/>
      <c r="R13" s="116"/>
      <c r="S13" s="116"/>
    </row>
    <row r="14" spans="2:19" ht="20.100000000000001" customHeight="1">
      <c r="B14" s="81">
        <v>9</v>
      </c>
      <c r="C14" s="116"/>
      <c r="D14" s="116"/>
      <c r="E14" s="116"/>
      <c r="F14" s="116"/>
      <c r="G14" s="116"/>
      <c r="H14" s="116"/>
      <c r="I14" s="81"/>
      <c r="J14" s="81"/>
      <c r="K14" s="81"/>
      <c r="L14" s="81"/>
      <c r="M14" s="81"/>
      <c r="N14" s="81"/>
      <c r="O14" s="81"/>
      <c r="P14" s="81"/>
      <c r="Q14" s="81"/>
      <c r="R14" s="116"/>
      <c r="S14" s="116"/>
    </row>
    <row r="15" spans="2:19" ht="20.100000000000001" customHeight="1">
      <c r="B15" s="81">
        <v>10</v>
      </c>
      <c r="C15" s="116"/>
      <c r="D15" s="116"/>
      <c r="E15" s="116"/>
      <c r="F15" s="116"/>
      <c r="G15" s="116"/>
      <c r="H15" s="116"/>
      <c r="I15" s="81"/>
      <c r="J15" s="81"/>
      <c r="K15" s="81"/>
      <c r="L15" s="81"/>
      <c r="M15" s="81"/>
      <c r="N15" s="81"/>
      <c r="O15" s="81"/>
      <c r="P15" s="81"/>
      <c r="Q15" s="81"/>
      <c r="R15" s="116"/>
      <c r="S15" s="116"/>
    </row>
  </sheetData>
  <mergeCells count="12">
    <mergeCell ref="N3:R3"/>
    <mergeCell ref="B2:N2"/>
    <mergeCell ref="B3:B4"/>
    <mergeCell ref="C3:C4"/>
    <mergeCell ref="I3:M3"/>
    <mergeCell ref="D3:D4"/>
    <mergeCell ref="E3:E4"/>
    <mergeCell ref="F3:F4"/>
    <mergeCell ref="G3:G4"/>
    <mergeCell ref="H3:H4"/>
    <mergeCell ref="R2:S2"/>
    <mergeCell ref="S3:S4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12"/>
  <sheetViews>
    <sheetView showWhiteSpace="0" zoomScale="80" zoomScaleNormal="80" zoomScalePageLayoutView="75" workbookViewId="0">
      <selection activeCell="L20" sqref="L20"/>
    </sheetView>
  </sheetViews>
  <sheetFormatPr defaultColWidth="9.140625" defaultRowHeight="12.75"/>
  <cols>
    <col min="1" max="1" width="4.85546875" style="52" customWidth="1"/>
    <col min="2" max="2" width="7.7109375" style="52" customWidth="1"/>
    <col min="3" max="3" width="13.85546875" style="52" customWidth="1"/>
    <col min="4" max="4" width="12.7109375" style="52" customWidth="1"/>
    <col min="5" max="5" width="10.140625" style="54" customWidth="1"/>
    <col min="6" max="6" width="18" style="54" customWidth="1"/>
    <col min="7" max="7" width="12.7109375" style="54" customWidth="1"/>
    <col min="8" max="8" width="16.85546875" style="54" customWidth="1"/>
    <col min="9" max="9" width="21.140625" style="54" customWidth="1"/>
    <col min="10" max="10" width="13.85546875" style="54" customWidth="1"/>
    <col min="11" max="12" width="11.85546875" style="52" customWidth="1"/>
    <col min="13" max="13" width="16.7109375" style="52" customWidth="1"/>
    <col min="14" max="14" width="11.140625" style="52" customWidth="1"/>
    <col min="15" max="15" width="9.140625" style="52"/>
    <col min="16" max="16" width="29.140625" style="52" customWidth="1"/>
    <col min="17" max="16384" width="9.140625" style="52"/>
  </cols>
  <sheetData>
    <row r="2" spans="2:16" ht="30" customHeight="1">
      <c r="B2" s="211" t="s">
        <v>355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 t="s">
        <v>115</v>
      </c>
      <c r="N2" s="212"/>
      <c r="P2" s="82"/>
    </row>
    <row r="3" spans="2:16" s="54" customFormat="1" ht="69.75" customHeight="1">
      <c r="B3" s="110" t="s">
        <v>0</v>
      </c>
      <c r="C3" s="110" t="s">
        <v>210</v>
      </c>
      <c r="D3" s="110" t="s">
        <v>328</v>
      </c>
      <c r="E3" s="110" t="s">
        <v>1</v>
      </c>
      <c r="F3" s="110" t="s">
        <v>211</v>
      </c>
      <c r="G3" s="110" t="s">
        <v>255</v>
      </c>
      <c r="H3" s="110" t="s">
        <v>132</v>
      </c>
      <c r="I3" s="110" t="s">
        <v>258</v>
      </c>
      <c r="J3" s="66" t="s">
        <v>257</v>
      </c>
      <c r="K3" s="66" t="s">
        <v>163</v>
      </c>
      <c r="L3" s="66" t="s">
        <v>164</v>
      </c>
      <c r="M3" s="66" t="s">
        <v>236</v>
      </c>
      <c r="N3" s="66" t="s">
        <v>11</v>
      </c>
      <c r="P3" s="83"/>
    </row>
    <row r="4" spans="2:16" s="54" customFormat="1" ht="18.75" customHeight="1">
      <c r="B4" s="66">
        <v>1</v>
      </c>
      <c r="C4" s="55">
        <v>2</v>
      </c>
      <c r="D4" s="66">
        <v>3</v>
      </c>
      <c r="E4" s="66">
        <v>4</v>
      </c>
      <c r="F4" s="55">
        <v>5</v>
      </c>
      <c r="G4" s="66">
        <v>6</v>
      </c>
      <c r="H4" s="55">
        <v>7</v>
      </c>
      <c r="I4" s="66">
        <v>8</v>
      </c>
      <c r="J4" s="55">
        <v>9</v>
      </c>
      <c r="K4" s="66">
        <v>10</v>
      </c>
      <c r="L4" s="66">
        <v>11</v>
      </c>
      <c r="M4" s="55">
        <v>12</v>
      </c>
      <c r="N4" s="66">
        <v>13</v>
      </c>
      <c r="P4" s="82"/>
    </row>
    <row r="5" spans="2:16" s="54" customFormat="1" ht="20.100000000000001" customHeight="1">
      <c r="B5" s="66">
        <v>1</v>
      </c>
      <c r="C5" s="66"/>
      <c r="D5" s="55"/>
      <c r="E5" s="56"/>
      <c r="F5" s="81"/>
      <c r="G5" s="56"/>
      <c r="H5" s="56"/>
      <c r="I5" s="128" t="s">
        <v>259</v>
      </c>
      <c r="J5" s="58">
        <v>0</v>
      </c>
      <c r="K5" s="57">
        <v>0</v>
      </c>
      <c r="L5" s="57">
        <v>0</v>
      </c>
      <c r="M5" s="55">
        <f>J5-K5</f>
        <v>0</v>
      </c>
      <c r="N5" s="81"/>
      <c r="P5" s="82"/>
    </row>
    <row r="6" spans="2:16" ht="20.100000000000001" customHeight="1">
      <c r="B6" s="66">
        <v>2</v>
      </c>
      <c r="C6" s="66"/>
      <c r="D6" s="55"/>
      <c r="E6" s="56"/>
      <c r="F6" s="81"/>
      <c r="G6" s="56"/>
      <c r="H6" s="56"/>
      <c r="I6" s="128" t="s">
        <v>260</v>
      </c>
      <c r="J6" s="56"/>
      <c r="K6" s="66"/>
      <c r="L6" s="57"/>
      <c r="M6" s="81"/>
      <c r="N6" s="81"/>
    </row>
    <row r="7" spans="2:16" ht="20.100000000000001" customHeight="1">
      <c r="B7" s="66">
        <v>3</v>
      </c>
      <c r="C7" s="66"/>
      <c r="D7" s="55"/>
      <c r="E7" s="56"/>
      <c r="F7" s="81"/>
      <c r="G7" s="56"/>
      <c r="H7" s="56"/>
      <c r="I7" s="102" t="s">
        <v>169</v>
      </c>
      <c r="J7" s="56"/>
      <c r="K7" s="66"/>
      <c r="L7" s="57"/>
      <c r="M7" s="81"/>
      <c r="N7" s="81"/>
    </row>
    <row r="8" spans="2:16" ht="20.100000000000001" customHeight="1">
      <c r="B8" s="66">
        <v>4</v>
      </c>
      <c r="C8" s="66"/>
      <c r="D8" s="55"/>
      <c r="E8" s="56"/>
      <c r="F8" s="81"/>
      <c r="G8" s="56"/>
      <c r="H8" s="56"/>
      <c r="I8" s="128" t="s">
        <v>170</v>
      </c>
      <c r="J8" s="56"/>
      <c r="K8" s="66"/>
      <c r="L8" s="57"/>
      <c r="M8" s="81"/>
      <c r="N8" s="81"/>
    </row>
    <row r="9" spans="2:16" ht="20.100000000000001" customHeight="1">
      <c r="B9" s="66">
        <v>5</v>
      </c>
      <c r="C9" s="66"/>
      <c r="D9" s="55"/>
      <c r="E9" s="56"/>
      <c r="F9" s="81"/>
      <c r="G9" s="56"/>
      <c r="H9" s="56"/>
      <c r="I9" s="128" t="s">
        <v>322</v>
      </c>
      <c r="J9" s="56"/>
      <c r="K9" s="66"/>
      <c r="L9" s="57"/>
      <c r="M9" s="81"/>
      <c r="N9" s="81"/>
    </row>
    <row r="10" spans="2:16" ht="20.100000000000001" customHeight="1">
      <c r="B10" s="66">
        <v>6</v>
      </c>
      <c r="C10" s="66"/>
      <c r="D10" s="55"/>
      <c r="E10" s="56"/>
      <c r="F10" s="81"/>
      <c r="G10" s="56"/>
      <c r="H10" s="56"/>
      <c r="I10" s="128" t="s">
        <v>171</v>
      </c>
      <c r="J10" s="56" t="s">
        <v>256</v>
      </c>
      <c r="K10" s="66"/>
      <c r="L10" s="57"/>
      <c r="M10" s="81"/>
      <c r="N10" s="81"/>
    </row>
    <row r="11" spans="2:16" ht="20.100000000000001" customHeight="1">
      <c r="B11" s="66">
        <v>7</v>
      </c>
      <c r="C11" s="66"/>
      <c r="D11" s="55"/>
      <c r="E11" s="56"/>
      <c r="F11" s="81"/>
      <c r="G11" s="56"/>
      <c r="H11" s="56"/>
      <c r="I11" s="128" t="s">
        <v>171</v>
      </c>
      <c r="J11" s="56"/>
      <c r="K11" s="66"/>
      <c r="L11" s="57"/>
      <c r="M11" s="81"/>
      <c r="N11" s="81"/>
    </row>
    <row r="12" spans="2:16" ht="20.100000000000001" customHeight="1">
      <c r="B12" s="66">
        <v>8</v>
      </c>
      <c r="C12" s="66"/>
      <c r="D12" s="55"/>
      <c r="E12" s="56"/>
      <c r="F12" s="81"/>
      <c r="G12" s="56"/>
      <c r="H12" s="56"/>
      <c r="I12" s="128" t="s">
        <v>171</v>
      </c>
      <c r="J12" s="56"/>
      <c r="K12" s="66"/>
      <c r="L12" s="57"/>
      <c r="M12" s="81"/>
      <c r="N12" s="81"/>
    </row>
  </sheetData>
  <mergeCells count="2">
    <mergeCell ref="B2:L2"/>
    <mergeCell ref="M2:N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"/>
  <sheetViews>
    <sheetView zoomScale="90" zoomScaleNormal="90" workbookViewId="0">
      <selection activeCell="I7" sqref="I7"/>
    </sheetView>
  </sheetViews>
  <sheetFormatPr defaultColWidth="9.140625" defaultRowHeight="20.25"/>
  <cols>
    <col min="1" max="1" width="3" style="41" customWidth="1"/>
    <col min="2" max="2" width="23.42578125" style="97" customWidth="1"/>
    <col min="3" max="3" width="73.42578125" style="97" customWidth="1"/>
    <col min="4" max="4" width="77.28515625" style="96" customWidth="1"/>
    <col min="5" max="16384" width="9.140625" style="41"/>
  </cols>
  <sheetData>
    <row r="1" spans="2:4" ht="9.75" customHeight="1"/>
    <row r="2" spans="2:4" ht="27" customHeight="1"/>
    <row r="3" spans="2:4" ht="30" customHeight="1">
      <c r="B3" s="42" t="s">
        <v>80</v>
      </c>
      <c r="C3" s="43" t="s">
        <v>168</v>
      </c>
      <c r="D3" s="43" t="s">
        <v>268</v>
      </c>
    </row>
    <row r="4" spans="2:4" ht="20.100000000000001" customHeight="1">
      <c r="B4" s="44" t="s">
        <v>81</v>
      </c>
      <c r="C4" s="48" t="s">
        <v>82</v>
      </c>
      <c r="D4" s="48" t="s">
        <v>99</v>
      </c>
    </row>
    <row r="5" spans="2:4" ht="20.100000000000001" customHeight="1">
      <c r="B5" s="44" t="s">
        <v>83</v>
      </c>
      <c r="C5" s="45" t="s">
        <v>84</v>
      </c>
      <c r="D5" s="48" t="s">
        <v>100</v>
      </c>
    </row>
    <row r="6" spans="2:4" ht="20.100000000000001" customHeight="1">
      <c r="B6" s="44" t="s">
        <v>85</v>
      </c>
      <c r="C6" s="46" t="s">
        <v>86</v>
      </c>
      <c r="D6" s="51" t="s">
        <v>101</v>
      </c>
    </row>
    <row r="7" spans="2:4" ht="20.100000000000001" customHeight="1">
      <c r="B7" s="44" t="s">
        <v>98</v>
      </c>
      <c r="C7" s="45" t="s">
        <v>87</v>
      </c>
      <c r="D7" s="48" t="s">
        <v>102</v>
      </c>
    </row>
    <row r="8" spans="2:4" s="47" customFormat="1" ht="20.100000000000001" customHeight="1">
      <c r="B8" s="44" t="s">
        <v>88</v>
      </c>
      <c r="C8" s="48" t="s">
        <v>97</v>
      </c>
      <c r="D8" s="48" t="s">
        <v>103</v>
      </c>
    </row>
    <row r="9" spans="2:4" ht="20.100000000000001" customHeight="1">
      <c r="B9" s="44" t="s">
        <v>89</v>
      </c>
      <c r="C9" s="48" t="s">
        <v>167</v>
      </c>
      <c r="D9" s="48" t="s">
        <v>104</v>
      </c>
    </row>
    <row r="10" spans="2:4" s="95" customFormat="1" ht="20.100000000000001" customHeight="1">
      <c r="B10" s="44" t="s">
        <v>90</v>
      </c>
      <c r="C10" s="48" t="s">
        <v>172</v>
      </c>
      <c r="D10" s="48" t="s">
        <v>105</v>
      </c>
    </row>
    <row r="11" spans="2:4" ht="20.100000000000001" customHeight="1">
      <c r="B11" s="44" t="s">
        <v>91</v>
      </c>
      <c r="C11" s="45" t="s">
        <v>92</v>
      </c>
      <c r="D11" s="48" t="s">
        <v>106</v>
      </c>
    </row>
    <row r="12" spans="2:4" ht="20.100000000000001" customHeight="1">
      <c r="B12" s="44" t="s">
        <v>93</v>
      </c>
      <c r="C12" s="45" t="s">
        <v>94</v>
      </c>
      <c r="D12" s="48" t="s">
        <v>107</v>
      </c>
    </row>
    <row r="13" spans="2:4" ht="20.100000000000001" customHeight="1">
      <c r="B13" s="44" t="s">
        <v>95</v>
      </c>
      <c r="C13" s="45" t="s">
        <v>96</v>
      </c>
      <c r="D13" s="48" t="s">
        <v>108</v>
      </c>
    </row>
    <row r="14" spans="2:4" ht="20.100000000000001" customHeight="1"/>
    <row r="16" spans="2:4">
      <c r="C16" s="74"/>
    </row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  <hyperlink ref="D13" r:id="rId11"/>
    <hyperlink ref="D12" r:id="rId12"/>
    <hyperlink ref="D4" r:id="rId13"/>
    <hyperlink ref="D11" r:id="rId14"/>
    <hyperlink ref="D7" r:id="rId15"/>
    <hyperlink ref="D8" r:id="rId16"/>
    <hyperlink ref="D5" r:id="rId17"/>
    <hyperlink ref="D9" r:id="rId18"/>
    <hyperlink ref="D10" r:id="rId19"/>
    <hyperlink ref="D6" r:id="rId20"/>
  </hyperlinks>
  <pageMargins left="0.19685039370078741" right="0.19685039370078741" top="0.19685039370078741" bottom="0" header="0" footer="0"/>
  <pageSetup paperSize="9" orientation="landscape" horizontalDpi="4294967294" r:id="rId2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J16"/>
  <sheetViews>
    <sheetView zoomScale="80" zoomScaleNormal="80" workbookViewId="0">
      <selection activeCell="AK2" sqref="AK2"/>
    </sheetView>
  </sheetViews>
  <sheetFormatPr defaultColWidth="9.140625" defaultRowHeight="14.25"/>
  <cols>
    <col min="1" max="1" width="3.5703125" style="70" customWidth="1"/>
    <col min="2" max="2" width="5.28515625" style="70" customWidth="1"/>
    <col min="3" max="3" width="10.140625" style="70" customWidth="1"/>
    <col min="4" max="5" width="9.5703125" style="70" customWidth="1"/>
    <col min="6" max="6" width="14" style="70" customWidth="1"/>
    <col min="7" max="7" width="7.5703125" style="70" customWidth="1"/>
    <col min="8" max="8" width="7.140625" style="70" customWidth="1"/>
    <col min="9" max="9" width="5.7109375" style="70" customWidth="1"/>
    <col min="10" max="10" width="5.7109375" style="69" customWidth="1"/>
    <col min="11" max="24" width="5.7109375" style="70" customWidth="1"/>
    <col min="25" max="25" width="10.5703125" style="70" customWidth="1"/>
    <col min="26" max="26" width="10" style="70" customWidth="1"/>
    <col min="27" max="28" width="6.42578125" style="70" customWidth="1"/>
    <col min="29" max="29" width="6.5703125" style="70" customWidth="1"/>
    <col min="30" max="30" width="5.7109375" style="70" customWidth="1"/>
    <col min="31" max="31" width="5.85546875" style="70" customWidth="1"/>
    <col min="32" max="32" width="6.28515625" style="70" customWidth="1"/>
    <col min="33" max="33" width="6.42578125" style="70" customWidth="1"/>
    <col min="34" max="34" width="6.5703125" style="70" customWidth="1"/>
    <col min="35" max="35" width="9.7109375" style="70" customWidth="1"/>
    <col min="36" max="36" width="10.7109375" style="70" customWidth="1"/>
    <col min="37" max="16384" width="9.140625" style="70"/>
  </cols>
  <sheetData>
    <row r="3" spans="2:36" s="69" customFormat="1" ht="27.75">
      <c r="B3" s="213" t="s">
        <v>356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</row>
    <row r="4" spans="2:36" ht="48.75" customHeight="1">
      <c r="B4" s="217" t="s">
        <v>116</v>
      </c>
      <c r="C4" s="217" t="s">
        <v>1</v>
      </c>
      <c r="D4" s="217" t="s">
        <v>211</v>
      </c>
      <c r="E4" s="217" t="s">
        <v>209</v>
      </c>
      <c r="F4" s="217" t="s">
        <v>132</v>
      </c>
      <c r="G4" s="218" t="s">
        <v>135</v>
      </c>
      <c r="H4" s="219"/>
      <c r="I4" s="216" t="s">
        <v>130</v>
      </c>
      <c r="J4" s="216"/>
      <c r="K4" s="216" t="s">
        <v>129</v>
      </c>
      <c r="L4" s="216"/>
      <c r="M4" s="216" t="s">
        <v>128</v>
      </c>
      <c r="N4" s="216"/>
      <c r="O4" s="221" t="s">
        <v>127</v>
      </c>
      <c r="P4" s="222"/>
      <c r="Q4" s="221" t="s">
        <v>126</v>
      </c>
      <c r="R4" s="222"/>
      <c r="S4" s="216" t="s">
        <v>125</v>
      </c>
      <c r="T4" s="216"/>
      <c r="U4" s="216" t="s">
        <v>124</v>
      </c>
      <c r="V4" s="216"/>
      <c r="W4" s="216" t="s">
        <v>123</v>
      </c>
      <c r="X4" s="216"/>
      <c r="Y4" s="223" t="s">
        <v>165</v>
      </c>
      <c r="Z4" s="224"/>
      <c r="AA4" s="216" t="s">
        <v>122</v>
      </c>
      <c r="AB4" s="216"/>
      <c r="AC4" s="216" t="s">
        <v>121</v>
      </c>
      <c r="AD4" s="216"/>
      <c r="AE4" s="216" t="s">
        <v>134</v>
      </c>
      <c r="AF4" s="216"/>
      <c r="AG4" s="216" t="s">
        <v>133</v>
      </c>
      <c r="AH4" s="216"/>
      <c r="AI4" s="214" t="s">
        <v>166</v>
      </c>
      <c r="AJ4" s="215"/>
    </row>
    <row r="5" spans="2:36" s="94" customFormat="1" ht="24.75" customHeight="1">
      <c r="B5" s="208"/>
      <c r="C5" s="208"/>
      <c r="D5" s="208"/>
      <c r="E5" s="208"/>
      <c r="F5" s="208"/>
      <c r="G5" s="91" t="s">
        <v>119</v>
      </c>
      <c r="H5" s="92" t="s">
        <v>120</v>
      </c>
      <c r="I5" s="91" t="s">
        <v>119</v>
      </c>
      <c r="J5" s="92" t="s">
        <v>120</v>
      </c>
      <c r="K5" s="93" t="s">
        <v>119</v>
      </c>
      <c r="L5" s="92" t="s">
        <v>120</v>
      </c>
      <c r="M5" s="92" t="s">
        <v>119</v>
      </c>
      <c r="N5" s="92" t="s">
        <v>120</v>
      </c>
      <c r="O5" s="92" t="s">
        <v>119</v>
      </c>
      <c r="P5" s="92" t="s">
        <v>120</v>
      </c>
      <c r="Q5" s="92" t="s">
        <v>119</v>
      </c>
      <c r="R5" s="92" t="s">
        <v>120</v>
      </c>
      <c r="S5" s="92" t="s">
        <v>119</v>
      </c>
      <c r="T5" s="92" t="s">
        <v>120</v>
      </c>
      <c r="U5" s="92" t="s">
        <v>119</v>
      </c>
      <c r="V5" s="92" t="s">
        <v>120</v>
      </c>
      <c r="W5" s="92" t="s">
        <v>119</v>
      </c>
      <c r="X5" s="92" t="s">
        <v>120</v>
      </c>
      <c r="Y5" s="85" t="s">
        <v>119</v>
      </c>
      <c r="Z5" s="85" t="s">
        <v>120</v>
      </c>
      <c r="AA5" s="92" t="s">
        <v>119</v>
      </c>
      <c r="AB5" s="92" t="s">
        <v>120</v>
      </c>
      <c r="AC5" s="92" t="s">
        <v>119</v>
      </c>
      <c r="AD5" s="92" t="s">
        <v>120</v>
      </c>
      <c r="AE5" s="92" t="s">
        <v>119</v>
      </c>
      <c r="AF5" s="92" t="s">
        <v>120</v>
      </c>
      <c r="AG5" s="92" t="s">
        <v>119</v>
      </c>
      <c r="AH5" s="92" t="s">
        <v>120</v>
      </c>
      <c r="AI5" s="85" t="s">
        <v>119</v>
      </c>
      <c r="AJ5" s="85" t="s">
        <v>120</v>
      </c>
    </row>
    <row r="6" spans="2:36" s="90" customFormat="1" ht="30" customHeight="1">
      <c r="B6" s="71">
        <v>1</v>
      </c>
      <c r="C6" s="87"/>
      <c r="D6" s="87"/>
      <c r="E6" s="87"/>
      <c r="F6" s="87"/>
      <c r="G6" s="87"/>
      <c r="H6" s="87"/>
      <c r="I6" s="87"/>
      <c r="J6" s="88"/>
      <c r="K6" s="8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72">
        <f>G6+I6+K6+M6+O6+Q6+S6+U6+W6</f>
        <v>0</v>
      </c>
      <c r="Z6" s="72">
        <f>H6+J6+L6+N6+P6+R6+T6+V6+X6</f>
        <v>0</v>
      </c>
      <c r="AA6" s="88"/>
      <c r="AB6" s="88"/>
      <c r="AC6" s="88"/>
      <c r="AD6" s="88"/>
      <c r="AE6" s="88"/>
      <c r="AF6" s="88"/>
      <c r="AG6" s="88"/>
      <c r="AH6" s="88"/>
      <c r="AI6" s="84">
        <f>AA6+AC6+AE6+AG6</f>
        <v>0</v>
      </c>
      <c r="AJ6" s="84">
        <f>AB6+AD6+AF6+AH6</f>
        <v>0</v>
      </c>
    </row>
    <row r="7" spans="2:36" s="90" customFormat="1" ht="30" customHeight="1">
      <c r="B7" s="71">
        <v>2</v>
      </c>
      <c r="C7" s="87"/>
      <c r="D7" s="87"/>
      <c r="E7" s="87"/>
      <c r="F7" s="87"/>
      <c r="G7" s="87"/>
      <c r="H7" s="87"/>
      <c r="I7" s="87"/>
      <c r="J7" s="88"/>
      <c r="K7" s="8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72">
        <f>G7+I7+K7+M7+O7+Q7+S7+U7+W7</f>
        <v>0</v>
      </c>
      <c r="Z7" s="72">
        <f>H7+J7+L7+N7+P7+R7+T7+V7+X7</f>
        <v>0</v>
      </c>
      <c r="AA7" s="88"/>
      <c r="AB7" s="88"/>
      <c r="AC7" s="88"/>
      <c r="AD7" s="88"/>
      <c r="AE7" s="88"/>
      <c r="AF7" s="88"/>
      <c r="AG7" s="88"/>
      <c r="AH7" s="88"/>
      <c r="AI7" s="84">
        <f>G7+I7+K7+M7+O7+Q7+S7+U7+W7+AA7+AC7+AE7+AG7</f>
        <v>0</v>
      </c>
      <c r="AJ7" s="84">
        <f>H7+J7+L7+N7+P7+R7+T7+V7+X7+AB7+AD7+AF7+AH7</f>
        <v>0</v>
      </c>
    </row>
    <row r="8" spans="2:36" s="90" customFormat="1" ht="30" customHeight="1">
      <c r="B8" s="71">
        <v>3</v>
      </c>
      <c r="C8" s="87"/>
      <c r="D8" s="87"/>
      <c r="E8" s="87"/>
      <c r="F8" s="87"/>
      <c r="G8" s="87"/>
      <c r="H8" s="87"/>
      <c r="I8" s="87"/>
      <c r="J8" s="88"/>
      <c r="K8" s="89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2">
        <f t="shared" ref="Y8:Y15" si="0">G8+I8+K8+M8+O8+Q8+S8+U8+W8</f>
        <v>0</v>
      </c>
      <c r="Z8" s="72">
        <f t="shared" ref="Z8:Z15" si="1">H8+J8+L8+N8+P8+R8+T8+V8+X8</f>
        <v>0</v>
      </c>
      <c r="AA8" s="88"/>
      <c r="AB8" s="88"/>
      <c r="AC8" s="88"/>
      <c r="AD8" s="88"/>
      <c r="AE8" s="88"/>
      <c r="AF8" s="88"/>
      <c r="AG8" s="88"/>
      <c r="AH8" s="88"/>
      <c r="AI8" s="112">
        <f t="shared" ref="AI8:AI15" si="2">G8+I8+K8+M8+O8+Q8+S8+U8+W8+AA8+AC8+AE8+AG8</f>
        <v>0</v>
      </c>
      <c r="AJ8" s="112">
        <f t="shared" ref="AJ8:AJ15" si="3">H8+J8+L8+N8+P8+R8+T8+V8+X8+AB8+AD8+AF8+AH8</f>
        <v>0</v>
      </c>
    </row>
    <row r="9" spans="2:36" s="90" customFormat="1" ht="30" customHeight="1">
      <c r="B9" s="71">
        <v>4</v>
      </c>
      <c r="C9" s="87"/>
      <c r="D9" s="87"/>
      <c r="E9" s="87"/>
      <c r="F9" s="87"/>
      <c r="G9" s="87"/>
      <c r="H9" s="87"/>
      <c r="I9" s="87"/>
      <c r="J9" s="88"/>
      <c r="K9" s="8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72">
        <f t="shared" si="0"/>
        <v>0</v>
      </c>
      <c r="Z9" s="72">
        <f t="shared" si="1"/>
        <v>0</v>
      </c>
      <c r="AA9" s="88"/>
      <c r="AB9" s="88"/>
      <c r="AC9" s="88"/>
      <c r="AD9" s="88"/>
      <c r="AE9" s="88"/>
      <c r="AF9" s="88"/>
      <c r="AG9" s="88"/>
      <c r="AH9" s="88"/>
      <c r="AI9" s="112">
        <f t="shared" si="2"/>
        <v>0</v>
      </c>
      <c r="AJ9" s="112">
        <f t="shared" si="3"/>
        <v>0</v>
      </c>
    </row>
    <row r="10" spans="2:36" s="90" customFormat="1" ht="30" customHeight="1">
      <c r="B10" s="71">
        <v>5</v>
      </c>
      <c r="C10" s="87"/>
      <c r="D10" s="87"/>
      <c r="E10" s="87"/>
      <c r="F10" s="87"/>
      <c r="G10" s="87"/>
      <c r="H10" s="87"/>
      <c r="I10" s="87"/>
      <c r="J10" s="88"/>
      <c r="K10" s="89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72">
        <f t="shared" si="0"/>
        <v>0</v>
      </c>
      <c r="Z10" s="72">
        <f t="shared" si="1"/>
        <v>0</v>
      </c>
      <c r="AA10" s="88"/>
      <c r="AB10" s="88"/>
      <c r="AC10" s="88"/>
      <c r="AD10" s="88"/>
      <c r="AE10" s="88"/>
      <c r="AF10" s="88"/>
      <c r="AG10" s="88"/>
      <c r="AH10" s="88"/>
      <c r="AI10" s="112">
        <f t="shared" si="2"/>
        <v>0</v>
      </c>
      <c r="AJ10" s="112">
        <f t="shared" si="3"/>
        <v>0</v>
      </c>
    </row>
    <row r="11" spans="2:36" s="90" customFormat="1" ht="30" customHeight="1">
      <c r="B11" s="71">
        <v>6</v>
      </c>
      <c r="C11" s="87"/>
      <c r="D11" s="87"/>
      <c r="E11" s="87"/>
      <c r="F11" s="87"/>
      <c r="G11" s="87"/>
      <c r="H11" s="87"/>
      <c r="I11" s="87"/>
      <c r="J11" s="88"/>
      <c r="K11" s="89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72">
        <f t="shared" si="0"/>
        <v>0</v>
      </c>
      <c r="Z11" s="72">
        <f t="shared" si="1"/>
        <v>0</v>
      </c>
      <c r="AA11" s="88"/>
      <c r="AB11" s="88"/>
      <c r="AC11" s="88"/>
      <c r="AD11" s="88"/>
      <c r="AE11" s="88"/>
      <c r="AF11" s="88"/>
      <c r="AG11" s="88"/>
      <c r="AH11" s="88"/>
      <c r="AI11" s="112">
        <f t="shared" si="2"/>
        <v>0</v>
      </c>
      <c r="AJ11" s="112">
        <f t="shared" si="3"/>
        <v>0</v>
      </c>
    </row>
    <row r="12" spans="2:36" s="90" customFormat="1" ht="30" customHeight="1">
      <c r="B12" s="71">
        <v>7</v>
      </c>
      <c r="C12" s="87"/>
      <c r="D12" s="87"/>
      <c r="E12" s="87"/>
      <c r="F12" s="87"/>
      <c r="G12" s="87"/>
      <c r="H12" s="87"/>
      <c r="I12" s="87"/>
      <c r="J12" s="88"/>
      <c r="K12" s="89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72">
        <f t="shared" si="0"/>
        <v>0</v>
      </c>
      <c r="Z12" s="72">
        <f t="shared" si="1"/>
        <v>0</v>
      </c>
      <c r="AA12" s="88"/>
      <c r="AB12" s="88"/>
      <c r="AC12" s="88"/>
      <c r="AD12" s="88"/>
      <c r="AE12" s="88"/>
      <c r="AF12" s="88"/>
      <c r="AG12" s="88"/>
      <c r="AH12" s="88"/>
      <c r="AI12" s="112">
        <f t="shared" si="2"/>
        <v>0</v>
      </c>
      <c r="AJ12" s="112">
        <f t="shared" si="3"/>
        <v>0</v>
      </c>
    </row>
    <row r="13" spans="2:36" s="90" customFormat="1" ht="30" customHeight="1">
      <c r="B13" s="71">
        <v>8</v>
      </c>
      <c r="C13" s="87"/>
      <c r="D13" s="87"/>
      <c r="E13" s="87"/>
      <c r="F13" s="87"/>
      <c r="G13" s="87"/>
      <c r="H13" s="87"/>
      <c r="I13" s="87"/>
      <c r="J13" s="88"/>
      <c r="K13" s="8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72">
        <f t="shared" si="0"/>
        <v>0</v>
      </c>
      <c r="Z13" s="72">
        <f t="shared" si="1"/>
        <v>0</v>
      </c>
      <c r="AA13" s="88"/>
      <c r="AB13" s="88"/>
      <c r="AC13" s="88"/>
      <c r="AD13" s="88"/>
      <c r="AE13" s="88"/>
      <c r="AF13" s="88"/>
      <c r="AG13" s="88"/>
      <c r="AH13" s="88"/>
      <c r="AI13" s="112">
        <f t="shared" si="2"/>
        <v>0</v>
      </c>
      <c r="AJ13" s="112">
        <f t="shared" si="3"/>
        <v>0</v>
      </c>
    </row>
    <row r="14" spans="2:36" s="90" customFormat="1" ht="30" customHeight="1">
      <c r="B14" s="71">
        <v>9</v>
      </c>
      <c r="C14" s="87"/>
      <c r="D14" s="87"/>
      <c r="E14" s="87"/>
      <c r="F14" s="87"/>
      <c r="G14" s="87"/>
      <c r="H14" s="87"/>
      <c r="I14" s="87"/>
      <c r="J14" s="88"/>
      <c r="K14" s="89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72">
        <f t="shared" si="0"/>
        <v>0</v>
      </c>
      <c r="Z14" s="72">
        <f t="shared" si="1"/>
        <v>0</v>
      </c>
      <c r="AA14" s="88"/>
      <c r="AB14" s="88"/>
      <c r="AC14" s="88"/>
      <c r="AD14" s="88"/>
      <c r="AE14" s="88"/>
      <c r="AF14" s="88"/>
      <c r="AG14" s="88"/>
      <c r="AH14" s="88"/>
      <c r="AI14" s="112">
        <f t="shared" si="2"/>
        <v>0</v>
      </c>
      <c r="AJ14" s="112">
        <f t="shared" si="3"/>
        <v>0</v>
      </c>
    </row>
    <row r="15" spans="2:36" s="90" customFormat="1" ht="30" customHeight="1">
      <c r="B15" s="71">
        <v>10</v>
      </c>
      <c r="C15" s="87"/>
      <c r="D15" s="87"/>
      <c r="E15" s="87"/>
      <c r="F15" s="87"/>
      <c r="G15" s="87"/>
      <c r="H15" s="87"/>
      <c r="I15" s="87"/>
      <c r="J15" s="88"/>
      <c r="K15" s="89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72">
        <f t="shared" si="0"/>
        <v>0</v>
      </c>
      <c r="Z15" s="72">
        <f t="shared" si="1"/>
        <v>0</v>
      </c>
      <c r="AA15" s="88"/>
      <c r="AB15" s="88"/>
      <c r="AC15" s="88"/>
      <c r="AD15" s="88"/>
      <c r="AE15" s="88"/>
      <c r="AF15" s="88"/>
      <c r="AG15" s="88"/>
      <c r="AH15" s="88"/>
      <c r="AI15" s="112">
        <f t="shared" si="2"/>
        <v>0</v>
      </c>
      <c r="AJ15" s="112">
        <f t="shared" si="3"/>
        <v>0</v>
      </c>
    </row>
    <row r="16" spans="2:36" s="86" customFormat="1" ht="37.5" customHeight="1">
      <c r="B16" s="220" t="s">
        <v>131</v>
      </c>
      <c r="C16" s="220"/>
      <c r="D16" s="220"/>
      <c r="E16" s="220"/>
      <c r="F16" s="220"/>
      <c r="G16" s="84">
        <f>SUM(G6:G15)</f>
        <v>0</v>
      </c>
      <c r="H16" s="84">
        <f t="shared" ref="H16:AJ16" si="4">SUM(H6:H15)</f>
        <v>0</v>
      </c>
      <c r="I16" s="84">
        <f t="shared" si="4"/>
        <v>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4">
        <f t="shared" si="4"/>
        <v>0</v>
      </c>
      <c r="S16" s="84">
        <f t="shared" si="4"/>
        <v>0</v>
      </c>
      <c r="T16" s="84">
        <f t="shared" si="4"/>
        <v>0</v>
      </c>
      <c r="U16" s="84">
        <f t="shared" si="4"/>
        <v>0</v>
      </c>
      <c r="V16" s="84">
        <f t="shared" si="4"/>
        <v>0</v>
      </c>
      <c r="W16" s="84">
        <f t="shared" si="4"/>
        <v>0</v>
      </c>
      <c r="X16" s="84">
        <f t="shared" si="4"/>
        <v>0</v>
      </c>
      <c r="Y16" s="84">
        <f t="shared" si="4"/>
        <v>0</v>
      </c>
      <c r="Z16" s="84">
        <f t="shared" si="4"/>
        <v>0</v>
      </c>
      <c r="AA16" s="84">
        <f t="shared" si="4"/>
        <v>0</v>
      </c>
      <c r="AB16" s="84">
        <f t="shared" si="4"/>
        <v>0</v>
      </c>
      <c r="AC16" s="84">
        <f t="shared" si="4"/>
        <v>0</v>
      </c>
      <c r="AD16" s="84">
        <f t="shared" si="4"/>
        <v>0</v>
      </c>
      <c r="AE16" s="84">
        <f t="shared" si="4"/>
        <v>0</v>
      </c>
      <c r="AF16" s="84">
        <f t="shared" si="4"/>
        <v>0</v>
      </c>
      <c r="AG16" s="84">
        <f t="shared" si="4"/>
        <v>0</v>
      </c>
      <c r="AH16" s="84">
        <f t="shared" si="4"/>
        <v>0</v>
      </c>
      <c r="AI16" s="84">
        <f t="shared" si="4"/>
        <v>0</v>
      </c>
      <c r="AJ16" s="84">
        <f t="shared" si="4"/>
        <v>0</v>
      </c>
    </row>
  </sheetData>
  <mergeCells count="22">
    <mergeCell ref="B16:F16"/>
    <mergeCell ref="AG4:AH4"/>
    <mergeCell ref="S4:T4"/>
    <mergeCell ref="U4:V4"/>
    <mergeCell ref="W4:X4"/>
    <mergeCell ref="AA4:AB4"/>
    <mergeCell ref="AC4:AD4"/>
    <mergeCell ref="AE4:AF4"/>
    <mergeCell ref="K4:L4"/>
    <mergeCell ref="M4:N4"/>
    <mergeCell ref="O4:P4"/>
    <mergeCell ref="Q4:R4"/>
    <mergeCell ref="Y4:Z4"/>
    <mergeCell ref="E4:E5"/>
    <mergeCell ref="B3:AJ3"/>
    <mergeCell ref="AI4:AJ4"/>
    <mergeCell ref="I4:J4"/>
    <mergeCell ref="B4:B5"/>
    <mergeCell ref="C4:C5"/>
    <mergeCell ref="D4:D5"/>
    <mergeCell ref="F4:F5"/>
    <mergeCell ref="G4:H4"/>
  </mergeCells>
  <pageMargins left="0.17" right="0.16" top="0.51181102362204722" bottom="0.74803149606299213" header="0.31496062992125984" footer="0.31496062992125984"/>
  <pageSetup paperSize="9" scale="90"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9"/>
  <sheetViews>
    <sheetView workbookViewId="0">
      <selection activeCell="F15" sqref="F15"/>
    </sheetView>
  </sheetViews>
  <sheetFormatPr defaultRowHeight="12.75"/>
  <cols>
    <col min="3" max="3" width="47.42578125" customWidth="1"/>
    <col min="4" max="4" width="16.28515625" customWidth="1"/>
  </cols>
  <sheetData>
    <row r="1" spans="2:4" s="17" customFormat="1" ht="21" customHeight="1"/>
    <row r="2" spans="2:4" s="17" customFormat="1" ht="21.75" customHeight="1">
      <c r="B2" s="27" t="s">
        <v>15</v>
      </c>
      <c r="C2" s="22" t="s">
        <v>16</v>
      </c>
      <c r="D2" s="24" t="s">
        <v>173</v>
      </c>
    </row>
    <row r="3" spans="2:4" ht="20.100000000000001" customHeight="1">
      <c r="B3" s="21">
        <v>1</v>
      </c>
      <c r="C3" s="129" t="s">
        <v>33</v>
      </c>
      <c r="D3" s="24" t="s">
        <v>178</v>
      </c>
    </row>
    <row r="4" spans="2:4" ht="20.100000000000001" customHeight="1">
      <c r="B4" s="21">
        <v>2</v>
      </c>
      <c r="C4" s="129" t="s">
        <v>35</v>
      </c>
      <c r="D4" s="24" t="s">
        <v>179</v>
      </c>
    </row>
    <row r="5" spans="2:4" ht="20.100000000000001" customHeight="1">
      <c r="B5" s="21">
        <v>3</v>
      </c>
      <c r="C5" s="129" t="s">
        <v>65</v>
      </c>
      <c r="D5" s="24" t="s">
        <v>180</v>
      </c>
    </row>
    <row r="6" spans="2:4" ht="20.100000000000001" customHeight="1">
      <c r="B6" s="21">
        <v>4</v>
      </c>
      <c r="C6" s="130" t="s">
        <v>109</v>
      </c>
      <c r="D6" s="24" t="s">
        <v>174</v>
      </c>
    </row>
    <row r="7" spans="2:4" ht="20.100000000000001" customHeight="1">
      <c r="B7" s="21">
        <v>5</v>
      </c>
      <c r="C7" s="129" t="s">
        <v>34</v>
      </c>
      <c r="D7" s="24" t="s">
        <v>175</v>
      </c>
    </row>
    <row r="8" spans="2:4" ht="20.100000000000001" customHeight="1">
      <c r="B8" s="21">
        <v>6</v>
      </c>
      <c r="C8" s="129" t="s">
        <v>66</v>
      </c>
      <c r="D8" s="24" t="s">
        <v>181</v>
      </c>
    </row>
    <row r="9" spans="2:4" ht="20.100000000000001" customHeight="1">
      <c r="B9" s="21">
        <v>7</v>
      </c>
      <c r="C9" s="129" t="s">
        <v>67</v>
      </c>
      <c r="D9" s="24" t="s">
        <v>176</v>
      </c>
    </row>
    <row r="10" spans="2:4" ht="20.100000000000001" customHeight="1">
      <c r="B10" s="21">
        <v>8</v>
      </c>
      <c r="C10" s="129" t="s">
        <v>68</v>
      </c>
      <c r="D10" s="24" t="s">
        <v>177</v>
      </c>
    </row>
    <row r="11" spans="2:4" ht="20.100000000000001" customHeight="1">
      <c r="B11" s="21">
        <v>9</v>
      </c>
      <c r="C11" s="129" t="s">
        <v>69</v>
      </c>
      <c r="D11" s="24" t="s">
        <v>182</v>
      </c>
    </row>
    <row r="12" spans="2:4" ht="20.100000000000001" customHeight="1">
      <c r="B12" s="21">
        <v>10</v>
      </c>
      <c r="C12" s="129" t="s">
        <v>70</v>
      </c>
      <c r="D12" s="24" t="s">
        <v>183</v>
      </c>
    </row>
    <row r="13" spans="2:4" ht="20.100000000000001" customHeight="1">
      <c r="B13" s="21">
        <v>11</v>
      </c>
      <c r="C13" s="129" t="s">
        <v>71</v>
      </c>
      <c r="D13" s="24" t="s">
        <v>184</v>
      </c>
    </row>
    <row r="16" spans="2:4" ht="12.75" customHeight="1">
      <c r="C16" s="25"/>
    </row>
    <row r="17" spans="3:3" ht="12.75" customHeight="1">
      <c r="C17" s="26"/>
    </row>
    <row r="18" spans="3:3" ht="12.75" customHeight="1"/>
    <row r="19" spans="3:3" ht="12.7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7"/>
  <sheetViews>
    <sheetView workbookViewId="0">
      <selection activeCell="D29" sqref="D29"/>
    </sheetView>
  </sheetViews>
  <sheetFormatPr defaultRowHeight="12.75"/>
  <cols>
    <col min="1" max="1" width="2.5703125" customWidth="1"/>
    <col min="2" max="2" width="6.7109375" customWidth="1"/>
    <col min="3" max="3" width="32.140625" customWidth="1"/>
    <col min="4" max="4" width="27.42578125" customWidth="1"/>
    <col min="5" max="5" width="11.28515625" customWidth="1"/>
    <col min="6" max="6" width="10.42578125" customWidth="1"/>
    <col min="7" max="7" width="2" customWidth="1"/>
  </cols>
  <sheetData>
    <row r="1" spans="2:6" ht="9" customHeight="1"/>
    <row r="2" spans="2:6" ht="23.25" customHeight="1">
      <c r="B2" s="164" t="s">
        <v>63</v>
      </c>
      <c r="C2" s="164"/>
      <c r="D2" s="164"/>
      <c r="E2" s="164"/>
      <c r="F2" s="164"/>
    </row>
    <row r="3" spans="2:6" ht="9" customHeight="1">
      <c r="B3" s="34"/>
      <c r="C3" s="34"/>
      <c r="D3" s="34"/>
      <c r="E3" s="34"/>
      <c r="F3" s="34"/>
    </row>
    <row r="4" spans="2:6" ht="18.75" customHeight="1">
      <c r="B4" s="34"/>
      <c r="C4" s="101" t="s">
        <v>205</v>
      </c>
      <c r="D4" s="103"/>
      <c r="E4" s="34"/>
      <c r="F4" s="34"/>
    </row>
    <row r="5" spans="2:6" ht="16.5" customHeight="1">
      <c r="B5" s="34"/>
      <c r="C5" s="102" t="s">
        <v>208</v>
      </c>
      <c r="D5" s="103"/>
      <c r="E5" s="34"/>
      <c r="F5" s="34"/>
    </row>
    <row r="6" spans="2:6" ht="17.25" customHeight="1">
      <c r="B6" s="34"/>
      <c r="C6" s="101" t="s">
        <v>206</v>
      </c>
      <c r="D6" s="103"/>
      <c r="E6" s="34"/>
      <c r="F6" s="34"/>
    </row>
    <row r="7" spans="2:6" ht="21.75" customHeight="1">
      <c r="B7" s="34"/>
      <c r="C7" s="102" t="s">
        <v>207</v>
      </c>
      <c r="D7" s="103"/>
      <c r="E7" s="34"/>
      <c r="F7" s="34"/>
    </row>
    <row r="8" spans="2:6" s="31" customFormat="1" ht="21.75" customHeight="1">
      <c r="B8" s="30"/>
      <c r="C8" s="22" t="s">
        <v>16</v>
      </c>
      <c r="D8" s="33" t="s">
        <v>149</v>
      </c>
      <c r="E8" s="28"/>
    </row>
    <row r="9" spans="2:6" s="17" customFormat="1" ht="14.25" customHeight="1">
      <c r="B9" s="23"/>
      <c r="C9" s="24" t="s">
        <v>1</v>
      </c>
      <c r="D9" s="33"/>
      <c r="E9" s="28"/>
    </row>
    <row r="10" spans="2:6" s="17" customFormat="1" ht="15.75" customHeight="1">
      <c r="B10" s="23"/>
      <c r="C10" s="29" t="s">
        <v>74</v>
      </c>
      <c r="D10" s="33"/>
      <c r="E10" s="28"/>
    </row>
    <row r="11" spans="2:6" s="17" customFormat="1" ht="18.75" customHeight="1">
      <c r="B11" s="27" t="s">
        <v>15</v>
      </c>
      <c r="C11" s="22" t="s">
        <v>7</v>
      </c>
      <c r="D11" s="32" t="s">
        <v>73</v>
      </c>
      <c r="E11" s="24" t="s">
        <v>61</v>
      </c>
      <c r="F11" s="24" t="s">
        <v>62</v>
      </c>
    </row>
    <row r="12" spans="2:6">
      <c r="B12" s="21">
        <v>1</v>
      </c>
      <c r="C12" s="20" t="s">
        <v>12</v>
      </c>
      <c r="D12" s="20"/>
      <c r="E12" s="19"/>
      <c r="F12" s="19"/>
    </row>
    <row r="13" spans="2:6">
      <c r="B13" s="21">
        <v>2</v>
      </c>
      <c r="C13" s="20" t="s">
        <v>64</v>
      </c>
      <c r="D13" s="20"/>
      <c r="E13" s="19"/>
      <c r="F13" s="19"/>
    </row>
    <row r="14" spans="2:6">
      <c r="B14" s="21">
        <v>3</v>
      </c>
      <c r="C14" s="20" t="s">
        <v>17</v>
      </c>
      <c r="D14" s="20"/>
      <c r="E14" s="19"/>
      <c r="F14" s="19"/>
    </row>
    <row r="15" spans="2:6">
      <c r="B15" s="21">
        <v>4</v>
      </c>
      <c r="C15" s="20" t="s">
        <v>36</v>
      </c>
      <c r="D15" s="20"/>
      <c r="E15" s="19"/>
      <c r="F15" s="19"/>
    </row>
    <row r="16" spans="2:6">
      <c r="B16" s="21">
        <v>5</v>
      </c>
      <c r="C16" s="20" t="s">
        <v>37</v>
      </c>
      <c r="D16" s="20"/>
      <c r="E16" s="19"/>
      <c r="F16" s="19"/>
    </row>
    <row r="17" spans="2:6">
      <c r="B17" s="21">
        <v>6</v>
      </c>
      <c r="C17" s="20" t="s">
        <v>38</v>
      </c>
      <c r="D17" s="20"/>
      <c r="E17" s="19"/>
      <c r="F17" s="19"/>
    </row>
    <row r="18" spans="2:6">
      <c r="B18" s="21">
        <v>7</v>
      </c>
      <c r="C18" s="20" t="s">
        <v>18</v>
      </c>
      <c r="D18" s="20"/>
      <c r="E18" s="19"/>
      <c r="F18" s="19"/>
    </row>
    <row r="19" spans="2:6">
      <c r="B19" s="21">
        <v>8</v>
      </c>
      <c r="C19" s="20" t="s">
        <v>19</v>
      </c>
      <c r="D19" s="20"/>
      <c r="E19" s="19"/>
      <c r="F19" s="19"/>
    </row>
    <row r="20" spans="2:6">
      <c r="B20" s="21">
        <v>9</v>
      </c>
      <c r="C20" s="20" t="s">
        <v>39</v>
      </c>
      <c r="D20" s="20"/>
      <c r="E20" s="19"/>
      <c r="F20" s="19"/>
    </row>
    <row r="21" spans="2:6">
      <c r="B21" s="21">
        <v>10</v>
      </c>
      <c r="C21" s="20" t="s">
        <v>22</v>
      </c>
      <c r="D21" s="20"/>
      <c r="E21" s="19"/>
      <c r="F21" s="19"/>
    </row>
    <row r="22" spans="2:6">
      <c r="B22" s="21">
        <v>11</v>
      </c>
      <c r="C22" s="20" t="s">
        <v>21</v>
      </c>
      <c r="D22" s="20"/>
      <c r="E22" s="19"/>
      <c r="F22" s="19"/>
    </row>
    <row r="23" spans="2:6">
      <c r="B23" s="21">
        <v>12</v>
      </c>
      <c r="C23" s="20" t="s">
        <v>40</v>
      </c>
      <c r="D23" s="20"/>
      <c r="E23" s="19"/>
      <c r="F23" s="19"/>
    </row>
    <row r="24" spans="2:6">
      <c r="B24" s="21">
        <v>13</v>
      </c>
      <c r="C24" s="20" t="s">
        <v>41</v>
      </c>
      <c r="D24" s="20"/>
      <c r="E24" s="19"/>
      <c r="F24" s="19"/>
    </row>
    <row r="25" spans="2:6">
      <c r="B25" s="21">
        <v>14</v>
      </c>
      <c r="C25" s="20" t="s">
        <v>20</v>
      </c>
      <c r="D25" s="20"/>
      <c r="E25" s="19"/>
      <c r="F25" s="19"/>
    </row>
    <row r="26" spans="2:6" ht="12.75" customHeight="1">
      <c r="B26" s="21">
        <v>15</v>
      </c>
      <c r="C26" s="20" t="s">
        <v>42</v>
      </c>
      <c r="D26" s="20"/>
      <c r="E26" s="19"/>
      <c r="F26" s="19"/>
    </row>
    <row r="27" spans="2:6" ht="12.75" customHeight="1">
      <c r="B27" s="21">
        <v>16</v>
      </c>
      <c r="C27" s="20" t="s">
        <v>43</v>
      </c>
      <c r="D27" s="20"/>
      <c r="E27" s="19"/>
      <c r="F27" s="19"/>
    </row>
    <row r="28" spans="2:6" ht="12.75" customHeight="1">
      <c r="B28" s="21">
        <v>17</v>
      </c>
      <c r="C28" s="20" t="s">
        <v>44</v>
      </c>
      <c r="D28" s="20"/>
      <c r="E28" s="19"/>
      <c r="F28" s="19"/>
    </row>
    <row r="29" spans="2:6" ht="12.75" customHeight="1">
      <c r="B29" s="21">
        <v>18</v>
      </c>
      <c r="C29" s="20" t="s">
        <v>23</v>
      </c>
      <c r="D29" s="20"/>
      <c r="E29" s="19"/>
      <c r="F29" s="19"/>
    </row>
    <row r="30" spans="2:6">
      <c r="B30" s="21">
        <v>19</v>
      </c>
      <c r="C30" s="20" t="s">
        <v>13</v>
      </c>
      <c r="D30" s="20"/>
      <c r="E30" s="19"/>
      <c r="F30" s="19"/>
    </row>
    <row r="31" spans="2:6">
      <c r="B31" s="21">
        <v>20</v>
      </c>
      <c r="C31" s="20" t="s">
        <v>45</v>
      </c>
      <c r="D31" s="20"/>
      <c r="E31" s="19"/>
      <c r="F31" s="19"/>
    </row>
    <row r="32" spans="2:6">
      <c r="B32" s="21">
        <v>21</v>
      </c>
      <c r="C32" s="20" t="s">
        <v>26</v>
      </c>
      <c r="D32" s="20"/>
      <c r="E32" s="19"/>
      <c r="F32" s="19"/>
    </row>
    <row r="33" spans="2:6">
      <c r="B33" s="21">
        <v>22</v>
      </c>
      <c r="C33" s="20" t="s">
        <v>46</v>
      </c>
      <c r="D33" s="20"/>
      <c r="E33" s="19"/>
      <c r="F33" s="19"/>
    </row>
    <row r="34" spans="2:6">
      <c r="B34" s="21">
        <v>23</v>
      </c>
      <c r="C34" s="20" t="s">
        <v>24</v>
      </c>
      <c r="D34" s="20"/>
      <c r="E34" s="19"/>
      <c r="F34" s="19"/>
    </row>
    <row r="35" spans="2:6">
      <c r="B35" s="21">
        <v>24</v>
      </c>
      <c r="C35" s="20" t="s">
        <v>47</v>
      </c>
      <c r="D35" s="20"/>
      <c r="E35" s="19"/>
      <c r="F35" s="19"/>
    </row>
    <row r="36" spans="2:6">
      <c r="B36" s="21">
        <v>25</v>
      </c>
      <c r="C36" s="20" t="s">
        <v>48</v>
      </c>
      <c r="D36" s="20"/>
      <c r="E36" s="19"/>
      <c r="F36" s="19"/>
    </row>
    <row r="37" spans="2:6">
      <c r="B37" s="21">
        <v>26</v>
      </c>
      <c r="C37" s="20" t="s">
        <v>49</v>
      </c>
      <c r="D37" s="20"/>
      <c r="E37" s="19"/>
      <c r="F37" s="19"/>
    </row>
    <row r="38" spans="2:6">
      <c r="B38" s="21">
        <v>27</v>
      </c>
      <c r="C38" s="20" t="s">
        <v>31</v>
      </c>
      <c r="D38" s="20"/>
      <c r="E38" s="19"/>
      <c r="F38" s="19"/>
    </row>
    <row r="39" spans="2:6">
      <c r="B39" s="21">
        <v>28</v>
      </c>
      <c r="C39" s="20" t="s">
        <v>50</v>
      </c>
      <c r="D39" s="20"/>
      <c r="E39" s="19"/>
      <c r="F39" s="19"/>
    </row>
    <row r="40" spans="2:6">
      <c r="B40" s="21">
        <v>29</v>
      </c>
      <c r="C40" s="20" t="s">
        <v>25</v>
      </c>
      <c r="D40" s="20"/>
      <c r="E40" s="19"/>
      <c r="F40" s="19"/>
    </row>
    <row r="41" spans="2:6">
      <c r="B41" s="21">
        <v>30</v>
      </c>
      <c r="C41" s="20" t="s">
        <v>28</v>
      </c>
      <c r="D41" s="20"/>
      <c r="E41" s="19"/>
      <c r="F41" s="19"/>
    </row>
    <row r="42" spans="2:6">
      <c r="B42" s="21">
        <v>31</v>
      </c>
      <c r="C42" s="20" t="s">
        <v>14</v>
      </c>
      <c r="D42" s="20"/>
      <c r="E42" s="19"/>
      <c r="F42" s="19"/>
    </row>
    <row r="43" spans="2:6">
      <c r="B43" s="21">
        <v>32</v>
      </c>
      <c r="C43" s="20" t="s">
        <v>75</v>
      </c>
      <c r="D43" s="20"/>
      <c r="E43" s="19"/>
      <c r="F43" s="19"/>
    </row>
    <row r="44" spans="2:6">
      <c r="B44" s="21">
        <v>33</v>
      </c>
      <c r="C44" s="20" t="s">
        <v>51</v>
      </c>
      <c r="D44" s="20"/>
      <c r="E44" s="19"/>
      <c r="F44" s="19"/>
    </row>
    <row r="45" spans="2:6">
      <c r="B45" s="21">
        <v>34</v>
      </c>
      <c r="C45" s="20" t="s">
        <v>53</v>
      </c>
      <c r="D45" s="20"/>
      <c r="E45" s="19"/>
      <c r="F45" s="19"/>
    </row>
    <row r="46" spans="2:6">
      <c r="B46" s="21">
        <v>35</v>
      </c>
      <c r="C46" s="20" t="s">
        <v>52</v>
      </c>
      <c r="D46" s="20"/>
      <c r="E46" s="19"/>
      <c r="F46" s="19"/>
    </row>
    <row r="47" spans="2:6">
      <c r="B47" s="21">
        <v>36</v>
      </c>
      <c r="C47" s="20" t="s">
        <v>27</v>
      </c>
      <c r="D47" s="20"/>
      <c r="E47" s="19"/>
      <c r="F47" s="19"/>
    </row>
    <row r="48" spans="2:6">
      <c r="B48" s="21">
        <v>37</v>
      </c>
      <c r="C48" s="20" t="s">
        <v>54</v>
      </c>
      <c r="D48" s="20"/>
      <c r="E48" s="19"/>
      <c r="F48" s="19"/>
    </row>
    <row r="49" spans="2:6">
      <c r="B49" s="21">
        <v>38</v>
      </c>
      <c r="C49" s="20" t="s">
        <v>55</v>
      </c>
      <c r="D49" s="20"/>
      <c r="E49" s="19"/>
      <c r="F49" s="19"/>
    </row>
    <row r="50" spans="2:6">
      <c r="B50" s="21">
        <v>39</v>
      </c>
      <c r="C50" s="20" t="s">
        <v>56</v>
      </c>
      <c r="D50" s="20"/>
      <c r="E50" s="19"/>
      <c r="F50" s="19"/>
    </row>
    <row r="51" spans="2:6">
      <c r="B51" s="21">
        <v>40</v>
      </c>
      <c r="C51" s="20" t="s">
        <v>29</v>
      </c>
      <c r="D51" s="20"/>
      <c r="E51" s="19"/>
      <c r="F51" s="19"/>
    </row>
    <row r="52" spans="2:6">
      <c r="B52" s="21">
        <v>41</v>
      </c>
      <c r="C52" s="20" t="s">
        <v>57</v>
      </c>
      <c r="D52" s="20"/>
      <c r="E52" s="19"/>
      <c r="F52" s="19"/>
    </row>
    <row r="53" spans="2:6">
      <c r="B53" s="21">
        <v>42</v>
      </c>
      <c r="C53" s="20" t="s">
        <v>58</v>
      </c>
      <c r="D53" s="20"/>
      <c r="E53" s="19"/>
      <c r="F53" s="19"/>
    </row>
    <row r="54" spans="2:6">
      <c r="B54" s="21">
        <v>43</v>
      </c>
      <c r="C54" s="20" t="s">
        <v>59</v>
      </c>
      <c r="D54" s="20"/>
      <c r="E54" s="19"/>
      <c r="F54" s="19"/>
    </row>
    <row r="55" spans="2:6">
      <c r="B55" s="21">
        <v>44</v>
      </c>
      <c r="C55" s="20" t="s">
        <v>30</v>
      </c>
      <c r="D55" s="20"/>
      <c r="E55" s="19"/>
      <c r="F55" s="19"/>
    </row>
    <row r="56" spans="2:6">
      <c r="B56" s="21">
        <v>45</v>
      </c>
      <c r="C56" s="20" t="s">
        <v>60</v>
      </c>
      <c r="D56" s="20"/>
      <c r="E56" s="19"/>
      <c r="F56" s="19"/>
    </row>
    <row r="57" spans="2:6">
      <c r="B57" s="21">
        <v>46</v>
      </c>
      <c r="C57" s="35" t="s">
        <v>72</v>
      </c>
      <c r="D57" s="20"/>
      <c r="E57" s="19"/>
      <c r="F57" s="19"/>
    </row>
    <row r="58" spans="2:6">
      <c r="B58" s="21">
        <v>47</v>
      </c>
      <c r="C58" s="35" t="s">
        <v>72</v>
      </c>
      <c r="D58" s="20"/>
      <c r="E58" s="19"/>
      <c r="F58" s="19"/>
    </row>
    <row r="59" spans="2:6" ht="15">
      <c r="B59" s="21">
        <v>48</v>
      </c>
      <c r="C59" s="18" t="s">
        <v>32</v>
      </c>
      <c r="D59" s="18">
        <f>SUM(D12:D58)</f>
        <v>0</v>
      </c>
      <c r="E59" s="35">
        <f>SUM(E12:E58)</f>
        <v>0</v>
      </c>
      <c r="F59" s="35">
        <f>SUM(F12:F58)</f>
        <v>0</v>
      </c>
    </row>
    <row r="61" spans="2:6" ht="15">
      <c r="C61" s="115" t="s">
        <v>78</v>
      </c>
      <c r="D61" s="115"/>
    </row>
    <row r="62" spans="2:6" ht="15">
      <c r="C62" s="115" t="s">
        <v>79</v>
      </c>
      <c r="D62" s="115"/>
    </row>
    <row r="65" spans="4:4" ht="15">
      <c r="D65" s="38"/>
    </row>
    <row r="66" spans="4:4">
      <c r="D66" s="49"/>
    </row>
    <row r="67" spans="4:4" ht="20.25">
      <c r="D67" s="50"/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2"/>
  <sheetViews>
    <sheetView workbookViewId="0">
      <selection activeCell="L17" sqref="L17"/>
    </sheetView>
  </sheetViews>
  <sheetFormatPr defaultRowHeight="12.75"/>
  <cols>
    <col min="1" max="1" width="2.5703125" customWidth="1"/>
    <col min="2" max="2" width="6.7109375" customWidth="1"/>
    <col min="3" max="3" width="32" customWidth="1"/>
    <col min="4" max="4" width="27.28515625" customWidth="1"/>
    <col min="5" max="5" width="9.5703125" customWidth="1"/>
    <col min="6" max="6" width="10.5703125" customWidth="1"/>
    <col min="7" max="7" width="2" customWidth="1"/>
  </cols>
  <sheetData>
    <row r="1" spans="2:6" ht="9" customHeight="1"/>
    <row r="2" spans="2:6" ht="23.25" customHeight="1">
      <c r="B2" s="164" t="s">
        <v>63</v>
      </c>
      <c r="C2" s="164"/>
      <c r="D2" s="164"/>
      <c r="E2" s="164"/>
      <c r="F2" s="164"/>
    </row>
    <row r="3" spans="2:6" ht="9" customHeight="1">
      <c r="B3" s="34"/>
      <c r="C3" s="34"/>
      <c r="D3" s="34"/>
      <c r="E3" s="34"/>
      <c r="F3" s="34"/>
    </row>
    <row r="4" spans="2:6" ht="20.25" customHeight="1">
      <c r="B4" s="34"/>
      <c r="C4" s="101" t="s">
        <v>205</v>
      </c>
      <c r="D4" s="103"/>
      <c r="E4" s="34"/>
      <c r="F4" s="34"/>
    </row>
    <row r="5" spans="2:6" ht="19.5" customHeight="1">
      <c r="B5" s="34"/>
      <c r="C5" s="102" t="s">
        <v>208</v>
      </c>
      <c r="D5" s="103"/>
      <c r="E5" s="34"/>
      <c r="F5" s="34"/>
    </row>
    <row r="6" spans="2:6" ht="22.5" customHeight="1">
      <c r="B6" s="34"/>
      <c r="C6" s="101" t="s">
        <v>206</v>
      </c>
      <c r="D6" s="103"/>
      <c r="E6" s="34"/>
      <c r="F6" s="34"/>
    </row>
    <row r="7" spans="2:6" ht="22.5" customHeight="1">
      <c r="B7" s="34"/>
      <c r="C7" s="102" t="s">
        <v>207</v>
      </c>
      <c r="D7" s="103"/>
      <c r="E7" s="34"/>
      <c r="F7" s="34"/>
    </row>
    <row r="8" spans="2:6" s="31" customFormat="1" ht="21.75" customHeight="1">
      <c r="B8" s="30"/>
      <c r="C8" s="22" t="s">
        <v>16</v>
      </c>
      <c r="D8" s="33" t="s">
        <v>151</v>
      </c>
      <c r="E8" s="28"/>
    </row>
    <row r="9" spans="2:6" s="17" customFormat="1" ht="14.25" customHeight="1">
      <c r="B9" s="23"/>
      <c r="C9" s="24" t="s">
        <v>1</v>
      </c>
      <c r="D9" s="33"/>
      <c r="E9" s="28"/>
    </row>
    <row r="10" spans="2:6" s="17" customFormat="1" ht="15.75" customHeight="1">
      <c r="B10" s="23"/>
      <c r="C10" s="29" t="s">
        <v>74</v>
      </c>
      <c r="D10" s="33"/>
      <c r="E10" s="28"/>
    </row>
    <row r="11" spans="2:6" s="17" customFormat="1" ht="18.75" customHeight="1">
      <c r="B11" s="27" t="s">
        <v>15</v>
      </c>
      <c r="C11" s="22" t="s">
        <v>7</v>
      </c>
      <c r="D11" s="32" t="s">
        <v>73</v>
      </c>
      <c r="E11" s="24" t="s">
        <v>61</v>
      </c>
      <c r="F11" s="24" t="s">
        <v>62</v>
      </c>
    </row>
    <row r="12" spans="2:6">
      <c r="B12" s="21">
        <v>1</v>
      </c>
      <c r="C12" s="20" t="s">
        <v>12</v>
      </c>
      <c r="D12" s="20"/>
      <c r="E12" s="19"/>
      <c r="F12" s="19"/>
    </row>
    <row r="13" spans="2:6">
      <c r="B13" s="21">
        <v>2</v>
      </c>
      <c r="C13" s="20" t="s">
        <v>64</v>
      </c>
      <c r="D13" s="20"/>
      <c r="E13" s="19"/>
      <c r="F13" s="19"/>
    </row>
    <row r="14" spans="2:6">
      <c r="B14" s="21">
        <v>3</v>
      </c>
      <c r="C14" s="20" t="s">
        <v>17</v>
      </c>
      <c r="D14" s="20"/>
      <c r="E14" s="19"/>
      <c r="F14" s="19"/>
    </row>
    <row r="15" spans="2:6">
      <c r="B15" s="21">
        <v>4</v>
      </c>
      <c r="C15" s="20" t="s">
        <v>36</v>
      </c>
      <c r="D15" s="20"/>
      <c r="E15" s="19"/>
      <c r="F15" s="19"/>
    </row>
    <row r="16" spans="2:6">
      <c r="B16" s="21">
        <v>5</v>
      </c>
      <c r="C16" s="20" t="s">
        <v>37</v>
      </c>
      <c r="D16" s="20"/>
      <c r="E16" s="19"/>
      <c r="F16" s="19"/>
    </row>
    <row r="17" spans="2:6">
      <c r="B17" s="21">
        <v>6</v>
      </c>
      <c r="C17" s="20" t="s">
        <v>38</v>
      </c>
      <c r="D17" s="20"/>
      <c r="E17" s="19"/>
      <c r="F17" s="19"/>
    </row>
    <row r="18" spans="2:6">
      <c r="B18" s="21">
        <v>7</v>
      </c>
      <c r="C18" s="20" t="s">
        <v>18</v>
      </c>
      <c r="D18" s="20"/>
      <c r="E18" s="19"/>
      <c r="F18" s="19"/>
    </row>
    <row r="19" spans="2:6">
      <c r="B19" s="21">
        <v>8</v>
      </c>
      <c r="C19" s="20" t="s">
        <v>19</v>
      </c>
      <c r="D19" s="20"/>
      <c r="E19" s="19"/>
      <c r="F19" s="19"/>
    </row>
    <row r="20" spans="2:6">
      <c r="B20" s="21">
        <v>9</v>
      </c>
      <c r="C20" s="20" t="s">
        <v>39</v>
      </c>
      <c r="D20" s="20"/>
      <c r="E20" s="19"/>
      <c r="F20" s="19"/>
    </row>
    <row r="21" spans="2:6">
      <c r="B21" s="21">
        <v>10</v>
      </c>
      <c r="C21" s="20" t="s">
        <v>22</v>
      </c>
      <c r="D21" s="20"/>
      <c r="E21" s="19"/>
      <c r="F21" s="19"/>
    </row>
    <row r="22" spans="2:6">
      <c r="B22" s="21">
        <v>11</v>
      </c>
      <c r="C22" s="20" t="s">
        <v>21</v>
      </c>
      <c r="D22" s="20"/>
      <c r="E22" s="19"/>
      <c r="F22" s="19"/>
    </row>
    <row r="23" spans="2:6">
      <c r="B23" s="21">
        <v>12</v>
      </c>
      <c r="C23" s="20" t="s">
        <v>40</v>
      </c>
      <c r="D23" s="20"/>
      <c r="E23" s="19"/>
      <c r="F23" s="19"/>
    </row>
    <row r="24" spans="2:6">
      <c r="B24" s="21">
        <v>13</v>
      </c>
      <c r="C24" s="20" t="s">
        <v>41</v>
      </c>
      <c r="D24" s="20"/>
      <c r="E24" s="19"/>
      <c r="F24" s="19"/>
    </row>
    <row r="25" spans="2:6">
      <c r="B25" s="21">
        <v>14</v>
      </c>
      <c r="C25" s="20" t="s">
        <v>20</v>
      </c>
      <c r="D25" s="20"/>
      <c r="E25" s="19"/>
      <c r="F25" s="19"/>
    </row>
    <row r="26" spans="2:6" ht="12.75" customHeight="1">
      <c r="B26" s="21">
        <v>15</v>
      </c>
      <c r="C26" s="20" t="s">
        <v>42</v>
      </c>
      <c r="D26" s="20"/>
      <c r="E26" s="19"/>
      <c r="F26" s="19"/>
    </row>
    <row r="27" spans="2:6" ht="12.75" customHeight="1">
      <c r="B27" s="21">
        <v>16</v>
      </c>
      <c r="C27" s="20" t="s">
        <v>43</v>
      </c>
      <c r="D27" s="20"/>
      <c r="E27" s="19"/>
      <c r="F27" s="19"/>
    </row>
    <row r="28" spans="2:6" ht="12.75" customHeight="1">
      <c r="B28" s="21">
        <v>17</v>
      </c>
      <c r="C28" s="20" t="s">
        <v>44</v>
      </c>
      <c r="D28" s="20"/>
      <c r="E28" s="19"/>
      <c r="F28" s="19"/>
    </row>
    <row r="29" spans="2:6" ht="12.75" customHeight="1">
      <c r="B29" s="21">
        <v>18</v>
      </c>
      <c r="C29" s="20" t="s">
        <v>23</v>
      </c>
      <c r="D29" s="20"/>
      <c r="E29" s="19"/>
      <c r="F29" s="19"/>
    </row>
    <row r="30" spans="2:6">
      <c r="B30" s="21">
        <v>19</v>
      </c>
      <c r="C30" s="20" t="s">
        <v>13</v>
      </c>
      <c r="D30" s="20"/>
      <c r="E30" s="19"/>
      <c r="F30" s="19"/>
    </row>
    <row r="31" spans="2:6">
      <c r="B31" s="21">
        <v>20</v>
      </c>
      <c r="C31" s="20" t="s">
        <v>45</v>
      </c>
      <c r="D31" s="20"/>
      <c r="E31" s="19"/>
      <c r="F31" s="19"/>
    </row>
    <row r="32" spans="2:6">
      <c r="B32" s="21">
        <v>21</v>
      </c>
      <c r="C32" s="20" t="s">
        <v>26</v>
      </c>
      <c r="D32" s="20"/>
      <c r="E32" s="19"/>
      <c r="F32" s="19"/>
    </row>
    <row r="33" spans="2:6">
      <c r="B33" s="21">
        <v>22</v>
      </c>
      <c r="C33" s="20" t="s">
        <v>46</v>
      </c>
      <c r="D33" s="20"/>
      <c r="E33" s="19"/>
      <c r="F33" s="19"/>
    </row>
    <row r="34" spans="2:6">
      <c r="B34" s="21">
        <v>23</v>
      </c>
      <c r="C34" s="20" t="s">
        <v>24</v>
      </c>
      <c r="D34" s="20"/>
      <c r="E34" s="19"/>
      <c r="F34" s="19"/>
    </row>
    <row r="35" spans="2:6">
      <c r="B35" s="21">
        <v>24</v>
      </c>
      <c r="C35" s="20" t="s">
        <v>47</v>
      </c>
      <c r="D35" s="20"/>
      <c r="E35" s="19"/>
      <c r="F35" s="19"/>
    </row>
    <row r="36" spans="2:6">
      <c r="B36" s="21">
        <v>25</v>
      </c>
      <c r="C36" s="20" t="s">
        <v>48</v>
      </c>
      <c r="D36" s="20"/>
      <c r="E36" s="19"/>
      <c r="F36" s="19"/>
    </row>
    <row r="37" spans="2:6">
      <c r="B37" s="21">
        <v>26</v>
      </c>
      <c r="C37" s="20" t="s">
        <v>49</v>
      </c>
      <c r="D37" s="20"/>
      <c r="E37" s="19"/>
      <c r="F37" s="19"/>
    </row>
    <row r="38" spans="2:6">
      <c r="B38" s="21">
        <v>27</v>
      </c>
      <c r="C38" s="20" t="s">
        <v>31</v>
      </c>
      <c r="D38" s="20"/>
      <c r="E38" s="19"/>
      <c r="F38" s="19"/>
    </row>
    <row r="39" spans="2:6">
      <c r="B39" s="21">
        <v>28</v>
      </c>
      <c r="C39" s="20" t="s">
        <v>50</v>
      </c>
      <c r="D39" s="20"/>
      <c r="E39" s="19"/>
      <c r="F39" s="19"/>
    </row>
    <row r="40" spans="2:6">
      <c r="B40" s="21">
        <v>29</v>
      </c>
      <c r="C40" s="20" t="s">
        <v>25</v>
      </c>
      <c r="D40" s="20"/>
      <c r="E40" s="19"/>
      <c r="F40" s="19"/>
    </row>
    <row r="41" spans="2:6">
      <c r="B41" s="21">
        <v>30</v>
      </c>
      <c r="C41" s="20" t="s">
        <v>28</v>
      </c>
      <c r="D41" s="20"/>
      <c r="E41" s="19"/>
      <c r="F41" s="19"/>
    </row>
    <row r="42" spans="2:6">
      <c r="B42" s="21">
        <v>31</v>
      </c>
      <c r="C42" s="20" t="s">
        <v>14</v>
      </c>
      <c r="D42" s="20"/>
      <c r="E42" s="19"/>
      <c r="F42" s="19"/>
    </row>
    <row r="43" spans="2:6">
      <c r="B43" s="21">
        <v>32</v>
      </c>
      <c r="C43" s="20" t="s">
        <v>75</v>
      </c>
      <c r="D43" s="20"/>
      <c r="E43" s="19"/>
      <c r="F43" s="19"/>
    </row>
    <row r="44" spans="2:6">
      <c r="B44" s="21">
        <v>33</v>
      </c>
      <c r="C44" s="20" t="s">
        <v>51</v>
      </c>
      <c r="D44" s="20"/>
      <c r="E44" s="19"/>
      <c r="F44" s="19"/>
    </row>
    <row r="45" spans="2:6">
      <c r="B45" s="21">
        <v>34</v>
      </c>
      <c r="C45" s="20" t="s">
        <v>53</v>
      </c>
      <c r="D45" s="20"/>
      <c r="E45" s="19"/>
      <c r="F45" s="19"/>
    </row>
    <row r="46" spans="2:6">
      <c r="B46" s="21">
        <v>35</v>
      </c>
      <c r="C46" s="20" t="s">
        <v>52</v>
      </c>
      <c r="D46" s="20"/>
      <c r="E46" s="19"/>
      <c r="F46" s="19"/>
    </row>
    <row r="47" spans="2:6">
      <c r="B47" s="21">
        <v>36</v>
      </c>
      <c r="C47" s="20" t="s">
        <v>27</v>
      </c>
      <c r="D47" s="20"/>
      <c r="E47" s="19"/>
      <c r="F47" s="19"/>
    </row>
    <row r="48" spans="2:6">
      <c r="B48" s="21">
        <v>37</v>
      </c>
      <c r="C48" s="20" t="s">
        <v>54</v>
      </c>
      <c r="D48" s="20"/>
      <c r="E48" s="19"/>
      <c r="F48" s="19"/>
    </row>
    <row r="49" spans="2:6">
      <c r="B49" s="21">
        <v>38</v>
      </c>
      <c r="C49" s="20" t="s">
        <v>55</v>
      </c>
      <c r="D49" s="20"/>
      <c r="E49" s="19"/>
      <c r="F49" s="19"/>
    </row>
    <row r="50" spans="2:6">
      <c r="B50" s="21">
        <v>39</v>
      </c>
      <c r="C50" s="20" t="s">
        <v>56</v>
      </c>
      <c r="D50" s="20"/>
      <c r="E50" s="19"/>
      <c r="F50" s="19"/>
    </row>
    <row r="51" spans="2:6">
      <c r="B51" s="21">
        <v>40</v>
      </c>
      <c r="C51" s="20" t="s">
        <v>29</v>
      </c>
      <c r="D51" s="20"/>
      <c r="E51" s="19"/>
      <c r="F51" s="19"/>
    </row>
    <row r="52" spans="2:6">
      <c r="B52" s="21">
        <v>41</v>
      </c>
      <c r="C52" s="20" t="s">
        <v>57</v>
      </c>
      <c r="D52" s="20"/>
      <c r="E52" s="19"/>
      <c r="F52" s="19"/>
    </row>
    <row r="53" spans="2:6">
      <c r="B53" s="21">
        <v>42</v>
      </c>
      <c r="C53" s="20" t="s">
        <v>58</v>
      </c>
      <c r="D53" s="20"/>
      <c r="E53" s="19"/>
      <c r="F53" s="19"/>
    </row>
    <row r="54" spans="2:6">
      <c r="B54" s="21">
        <v>43</v>
      </c>
      <c r="C54" s="20" t="s">
        <v>59</v>
      </c>
      <c r="D54" s="20"/>
      <c r="E54" s="19"/>
      <c r="F54" s="19"/>
    </row>
    <row r="55" spans="2:6">
      <c r="B55" s="21">
        <v>44</v>
      </c>
      <c r="C55" s="20" t="s">
        <v>30</v>
      </c>
      <c r="D55" s="20"/>
      <c r="E55" s="19"/>
      <c r="F55" s="19"/>
    </row>
    <row r="56" spans="2:6">
      <c r="B56" s="21">
        <v>45</v>
      </c>
      <c r="C56" s="20" t="s">
        <v>60</v>
      </c>
      <c r="D56" s="20"/>
      <c r="E56" s="19"/>
      <c r="F56" s="19"/>
    </row>
    <row r="57" spans="2:6">
      <c r="B57" s="21">
        <v>46</v>
      </c>
      <c r="C57" s="35" t="s">
        <v>72</v>
      </c>
      <c r="D57" s="20"/>
      <c r="E57" s="19"/>
      <c r="F57" s="19"/>
    </row>
    <row r="58" spans="2:6">
      <c r="B58" s="21">
        <v>47</v>
      </c>
      <c r="C58" s="35" t="s">
        <v>72</v>
      </c>
      <c r="D58" s="20"/>
      <c r="E58" s="19"/>
      <c r="F58" s="19"/>
    </row>
    <row r="59" spans="2:6" ht="15">
      <c r="B59" s="21">
        <v>48</v>
      </c>
      <c r="C59" s="18" t="s">
        <v>32</v>
      </c>
      <c r="D59" s="18">
        <f>SUM(D12:D58)</f>
        <v>0</v>
      </c>
      <c r="E59" s="35">
        <f>SUM(E12:E58)</f>
        <v>0</v>
      </c>
      <c r="F59" s="35">
        <f>SUM(F12:F58)</f>
        <v>0</v>
      </c>
    </row>
    <row r="61" spans="2:6" ht="15">
      <c r="C61" s="115" t="s">
        <v>78</v>
      </c>
      <c r="D61" s="115"/>
    </row>
    <row r="62" spans="2:6" ht="15">
      <c r="C62" s="115" t="s">
        <v>79</v>
      </c>
      <c r="D62" s="115"/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E36"/>
  <sheetViews>
    <sheetView showWhiteSpace="0" zoomScale="60" zoomScaleNormal="60" zoomScalePageLayoutView="75" workbookViewId="0">
      <pane ySplit="5" topLeftCell="A15" activePane="bottomLeft" state="frozen"/>
      <selection pane="bottomLeft" activeCell="B28" sqref="B28:D28"/>
    </sheetView>
  </sheetViews>
  <sheetFormatPr defaultColWidth="9.140625" defaultRowHeight="12.75"/>
  <cols>
    <col min="1" max="1" width="1.28515625" style="133" customWidth="1"/>
    <col min="2" max="2" width="5.5703125" style="133" customWidth="1"/>
    <col min="3" max="3" width="10.140625" style="133" customWidth="1"/>
    <col min="4" max="4" width="14" style="133" customWidth="1"/>
    <col min="5" max="5" width="12.140625" style="133" customWidth="1"/>
    <col min="6" max="6" width="14.28515625" style="133" customWidth="1"/>
    <col min="7" max="7" width="10.85546875" style="134" customWidth="1"/>
    <col min="8" max="8" width="11.42578125" style="133" customWidth="1"/>
    <col min="9" max="9" width="14.85546875" style="133" customWidth="1"/>
    <col min="10" max="10" width="14.7109375" style="133" customWidth="1"/>
    <col min="11" max="11" width="9.5703125" style="133" customWidth="1"/>
    <col min="12" max="12" width="9" style="133" customWidth="1"/>
    <col min="13" max="13" width="10.140625" style="133" customWidth="1"/>
    <col min="14" max="14" width="11" style="133" customWidth="1"/>
    <col min="15" max="16" width="12.85546875" style="133" customWidth="1"/>
    <col min="17" max="18" width="10.7109375" style="133" customWidth="1"/>
    <col min="19" max="19" width="10.5703125" style="133" customWidth="1"/>
    <col min="20" max="20" width="10" style="133" customWidth="1"/>
    <col min="21" max="21" width="9.140625" style="133" customWidth="1"/>
    <col min="22" max="23" width="11" style="133" customWidth="1"/>
    <col min="24" max="24" width="10.7109375" style="133" customWidth="1"/>
    <col min="25" max="25" width="10" style="133" customWidth="1"/>
    <col min="26" max="26" width="11.7109375" style="133" customWidth="1"/>
    <col min="27" max="27" width="9.42578125" style="133" customWidth="1"/>
    <col min="28" max="28" width="11.85546875" style="133" customWidth="1"/>
    <col min="29" max="29" width="12.7109375" style="133" customWidth="1"/>
    <col min="30" max="30" width="11" style="135" customWidth="1"/>
    <col min="31" max="31" width="15.28515625" style="133" customWidth="1"/>
    <col min="32" max="16384" width="9.140625" style="133"/>
  </cols>
  <sheetData>
    <row r="2" spans="2:31" s="136" customFormat="1" ht="32.25" customHeight="1">
      <c r="B2" s="169" t="s">
        <v>155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37"/>
    </row>
    <row r="3" spans="2:31" ht="42" customHeight="1">
      <c r="B3" s="173" t="s">
        <v>344</v>
      </c>
      <c r="C3" s="173"/>
      <c r="D3" s="173"/>
      <c r="E3" s="170" t="s">
        <v>345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  <c r="AE3" s="168" t="s">
        <v>278</v>
      </c>
    </row>
    <row r="4" spans="2:31" s="134" customFormat="1" ht="57.75" customHeight="1">
      <c r="B4" s="138" t="s">
        <v>0</v>
      </c>
      <c r="C4" s="138" t="s">
        <v>1</v>
      </c>
      <c r="D4" s="110" t="s">
        <v>210</v>
      </c>
      <c r="E4" s="110" t="s">
        <v>328</v>
      </c>
      <c r="F4" s="138" t="s">
        <v>280</v>
      </c>
      <c r="G4" s="138" t="s">
        <v>2</v>
      </c>
      <c r="H4" s="138" t="s">
        <v>7</v>
      </c>
      <c r="I4" s="66" t="s">
        <v>281</v>
      </c>
      <c r="J4" s="139" t="s">
        <v>282</v>
      </c>
      <c r="K4" s="138" t="s">
        <v>3</v>
      </c>
      <c r="L4" s="138" t="s">
        <v>283</v>
      </c>
      <c r="M4" s="138" t="s">
        <v>4</v>
      </c>
      <c r="N4" s="138" t="s">
        <v>5</v>
      </c>
      <c r="O4" s="138" t="s">
        <v>284</v>
      </c>
      <c r="P4" s="138" t="s">
        <v>285</v>
      </c>
      <c r="Q4" s="138" t="s">
        <v>286</v>
      </c>
      <c r="R4" s="138" t="s">
        <v>287</v>
      </c>
      <c r="S4" s="138" t="s">
        <v>288</v>
      </c>
      <c r="T4" s="138" t="s">
        <v>289</v>
      </c>
      <c r="U4" s="138" t="s">
        <v>290</v>
      </c>
      <c r="V4" s="138" t="s">
        <v>291</v>
      </c>
      <c r="W4" s="138" t="s">
        <v>292</v>
      </c>
      <c r="X4" s="138" t="s">
        <v>293</v>
      </c>
      <c r="Y4" s="138" t="s">
        <v>294</v>
      </c>
      <c r="Z4" s="138" t="s">
        <v>295</v>
      </c>
      <c r="AA4" s="138" t="s">
        <v>296</v>
      </c>
      <c r="AB4" s="152" t="s">
        <v>306</v>
      </c>
      <c r="AC4" s="138" t="s">
        <v>9</v>
      </c>
      <c r="AD4" s="140" t="s">
        <v>11</v>
      </c>
      <c r="AE4" s="168"/>
    </row>
    <row r="5" spans="2:31" s="134" customFormat="1" ht="17.25" customHeight="1">
      <c r="B5" s="141">
        <v>1</v>
      </c>
      <c r="C5" s="142">
        <v>2</v>
      </c>
      <c r="D5" s="141">
        <v>3</v>
      </c>
      <c r="E5" s="141"/>
      <c r="F5" s="141">
        <v>4</v>
      </c>
      <c r="G5" s="142">
        <v>5</v>
      </c>
      <c r="H5" s="141">
        <v>6</v>
      </c>
      <c r="I5" s="142">
        <v>7</v>
      </c>
      <c r="J5" s="141">
        <v>8</v>
      </c>
      <c r="K5" s="141">
        <v>9</v>
      </c>
      <c r="L5" s="142">
        <v>10</v>
      </c>
      <c r="M5" s="141">
        <v>11</v>
      </c>
      <c r="N5" s="142">
        <v>12</v>
      </c>
      <c r="O5" s="141">
        <v>13</v>
      </c>
      <c r="P5" s="141">
        <v>14</v>
      </c>
      <c r="Q5" s="142">
        <v>15</v>
      </c>
      <c r="R5" s="141">
        <v>16</v>
      </c>
      <c r="S5" s="142">
        <v>17</v>
      </c>
      <c r="T5" s="141">
        <v>18</v>
      </c>
      <c r="U5" s="141">
        <v>19</v>
      </c>
      <c r="V5" s="142">
        <v>20</v>
      </c>
      <c r="W5" s="142">
        <v>21</v>
      </c>
      <c r="X5" s="141">
        <v>22</v>
      </c>
      <c r="Y5" s="134">
        <v>23</v>
      </c>
      <c r="Z5" s="142">
        <v>24</v>
      </c>
      <c r="AA5" s="134">
        <v>25</v>
      </c>
      <c r="AB5" s="141">
        <v>26</v>
      </c>
      <c r="AC5" s="141" t="s">
        <v>310</v>
      </c>
      <c r="AD5" s="142">
        <v>28</v>
      </c>
      <c r="AE5" s="142">
        <v>29</v>
      </c>
    </row>
    <row r="6" spans="2:31" s="145" customFormat="1" ht="20.100000000000001" customHeight="1">
      <c r="B6" s="141">
        <v>1</v>
      </c>
      <c r="C6" s="143"/>
      <c r="D6" s="143"/>
      <c r="E6" s="143"/>
      <c r="F6" s="143"/>
      <c r="G6" s="143"/>
      <c r="H6" s="143"/>
      <c r="I6" s="144"/>
      <c r="J6" s="144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>
        <f t="shared" ref="AC6:AC25" si="0">SUM(O6:AB6)</f>
        <v>0</v>
      </c>
      <c r="AD6" s="141"/>
      <c r="AE6" s="141"/>
    </row>
    <row r="7" spans="2:31" s="134" customFormat="1" ht="20.100000000000001" customHeight="1">
      <c r="B7" s="142">
        <v>2</v>
      </c>
      <c r="C7" s="142"/>
      <c r="D7" s="142"/>
      <c r="E7" s="142"/>
      <c r="F7" s="142"/>
      <c r="G7" s="141"/>
      <c r="H7" s="142"/>
      <c r="I7" s="146"/>
      <c r="J7" s="146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7"/>
      <c r="V7" s="147"/>
      <c r="W7" s="147"/>
      <c r="X7" s="147"/>
      <c r="Y7" s="147"/>
      <c r="Z7" s="147"/>
      <c r="AA7" s="147"/>
      <c r="AB7" s="147"/>
      <c r="AC7" s="141">
        <f t="shared" si="0"/>
        <v>0</v>
      </c>
      <c r="AD7" s="142"/>
      <c r="AE7" s="142"/>
    </row>
    <row r="8" spans="2:31" s="134" customFormat="1" ht="20.100000000000001" customHeight="1">
      <c r="B8" s="142">
        <v>3</v>
      </c>
      <c r="C8" s="148"/>
      <c r="D8" s="148"/>
      <c r="E8" s="148"/>
      <c r="F8" s="148"/>
      <c r="G8" s="143"/>
      <c r="H8" s="148"/>
      <c r="I8" s="149"/>
      <c r="J8" s="149"/>
      <c r="K8" s="148"/>
      <c r="L8" s="148"/>
      <c r="M8" s="148"/>
      <c r="N8" s="148"/>
      <c r="O8" s="148"/>
      <c r="P8" s="148"/>
      <c r="Q8" s="148"/>
      <c r="R8" s="148"/>
      <c r="S8" s="142"/>
      <c r="T8" s="142"/>
      <c r="U8" s="147"/>
      <c r="V8" s="147"/>
      <c r="W8" s="147"/>
      <c r="X8" s="147"/>
      <c r="Y8" s="147"/>
      <c r="Z8" s="147"/>
      <c r="AA8" s="147"/>
      <c r="AB8" s="147"/>
      <c r="AC8" s="141">
        <f t="shared" si="0"/>
        <v>0</v>
      </c>
      <c r="AD8" s="142"/>
      <c r="AE8" s="142"/>
    </row>
    <row r="9" spans="2:31" s="134" customFormat="1" ht="20.100000000000001" customHeight="1">
      <c r="B9" s="142">
        <v>4</v>
      </c>
      <c r="C9" s="148"/>
      <c r="D9" s="148"/>
      <c r="E9" s="148"/>
      <c r="F9" s="148"/>
      <c r="G9" s="143"/>
      <c r="H9" s="148"/>
      <c r="I9" s="149" t="s">
        <v>8</v>
      </c>
      <c r="J9" s="149"/>
      <c r="K9" s="148"/>
      <c r="L9" s="148"/>
      <c r="M9" s="148"/>
      <c r="N9" s="148"/>
      <c r="O9" s="148"/>
      <c r="P9" s="148"/>
      <c r="Q9" s="148"/>
      <c r="R9" s="148"/>
      <c r="S9" s="142"/>
      <c r="T9" s="142"/>
      <c r="U9" s="147"/>
      <c r="V9" s="147"/>
      <c r="W9" s="147"/>
      <c r="X9" s="147"/>
      <c r="Y9" s="147"/>
      <c r="Z9" s="147"/>
      <c r="AA9" s="147"/>
      <c r="AB9" s="147"/>
      <c r="AC9" s="141">
        <f t="shared" si="0"/>
        <v>0</v>
      </c>
      <c r="AD9" s="142"/>
      <c r="AE9" s="142"/>
    </row>
    <row r="10" spans="2:31" s="134" customFormat="1" ht="20.100000000000001" customHeight="1">
      <c r="B10" s="142">
        <v>5</v>
      </c>
      <c r="C10" s="148"/>
      <c r="D10" s="148"/>
      <c r="E10" s="148"/>
      <c r="F10" s="148"/>
      <c r="G10" s="143"/>
      <c r="H10" s="148"/>
      <c r="I10" s="149"/>
      <c r="J10" s="149"/>
      <c r="K10" s="148"/>
      <c r="L10" s="148"/>
      <c r="M10" s="148"/>
      <c r="N10" s="148"/>
      <c r="O10" s="148"/>
      <c r="P10" s="148"/>
      <c r="Q10" s="148"/>
      <c r="R10" s="148"/>
      <c r="S10" s="142"/>
      <c r="T10" s="142"/>
      <c r="U10" s="147"/>
      <c r="V10" s="147"/>
      <c r="W10" s="147"/>
      <c r="X10" s="147"/>
      <c r="Y10" s="147"/>
      <c r="Z10" s="147"/>
      <c r="AA10" s="147"/>
      <c r="AB10" s="147"/>
      <c r="AC10" s="141">
        <f t="shared" si="0"/>
        <v>0</v>
      </c>
      <c r="AD10" s="142"/>
      <c r="AE10" s="142"/>
    </row>
    <row r="11" spans="2:31" s="134" customFormat="1" ht="20.100000000000001" customHeight="1">
      <c r="B11" s="142">
        <v>6</v>
      </c>
      <c r="C11" s="148"/>
      <c r="D11" s="148"/>
      <c r="E11" s="148"/>
      <c r="F11" s="148"/>
      <c r="G11" s="143"/>
      <c r="H11" s="148"/>
      <c r="I11" s="149"/>
      <c r="J11" s="149"/>
      <c r="K11" s="148"/>
      <c r="L11" s="148"/>
      <c r="M11" s="148"/>
      <c r="N11" s="148"/>
      <c r="O11" s="148"/>
      <c r="P11" s="148"/>
      <c r="Q11" s="148"/>
      <c r="R11" s="148"/>
      <c r="S11" s="142"/>
      <c r="T11" s="142"/>
      <c r="U11" s="147"/>
      <c r="V11" s="147"/>
      <c r="W11" s="147"/>
      <c r="X11" s="147"/>
      <c r="Y11" s="147"/>
      <c r="Z11" s="147"/>
      <c r="AA11" s="147"/>
      <c r="AB11" s="147"/>
      <c r="AC11" s="141">
        <f t="shared" si="0"/>
        <v>0</v>
      </c>
      <c r="AD11" s="142"/>
      <c r="AE11" s="142"/>
    </row>
    <row r="12" spans="2:31" s="134" customFormat="1" ht="20.100000000000001" customHeight="1">
      <c r="B12" s="142">
        <v>7</v>
      </c>
      <c r="C12" s="148"/>
      <c r="D12" s="148"/>
      <c r="E12" s="148"/>
      <c r="F12" s="148"/>
      <c r="G12" s="143"/>
      <c r="H12" s="148"/>
      <c r="I12" s="149"/>
      <c r="J12" s="149"/>
      <c r="K12" s="148"/>
      <c r="L12" s="148"/>
      <c r="M12" s="148"/>
      <c r="N12" s="148"/>
      <c r="O12" s="148"/>
      <c r="P12" s="148"/>
      <c r="Q12" s="148"/>
      <c r="R12" s="148"/>
      <c r="S12" s="142"/>
      <c r="T12" s="142"/>
      <c r="U12" s="147"/>
      <c r="V12" s="147"/>
      <c r="W12" s="147"/>
      <c r="X12" s="147"/>
      <c r="Y12" s="147"/>
      <c r="Z12" s="147"/>
      <c r="AA12" s="147"/>
      <c r="AB12" s="147"/>
      <c r="AC12" s="141">
        <f t="shared" si="0"/>
        <v>0</v>
      </c>
      <c r="AD12" s="142"/>
      <c r="AE12" s="142"/>
    </row>
    <row r="13" spans="2:31" s="134" customFormat="1" ht="20.100000000000001" customHeight="1">
      <c r="B13" s="142">
        <v>8</v>
      </c>
      <c r="C13" s="148"/>
      <c r="D13" s="148"/>
      <c r="E13" s="148"/>
      <c r="F13" s="148"/>
      <c r="G13" s="143"/>
      <c r="H13" s="148"/>
      <c r="I13" s="149"/>
      <c r="J13" s="149"/>
      <c r="K13" s="148"/>
      <c r="L13" s="148"/>
      <c r="M13" s="148"/>
      <c r="N13" s="148"/>
      <c r="O13" s="148"/>
      <c r="P13" s="148"/>
      <c r="Q13" s="148"/>
      <c r="R13" s="148"/>
      <c r="S13" s="142"/>
      <c r="T13" s="142"/>
      <c r="U13" s="147"/>
      <c r="V13" s="147"/>
      <c r="W13" s="147"/>
      <c r="X13" s="147"/>
      <c r="Y13" s="147"/>
      <c r="Z13" s="147"/>
      <c r="AA13" s="147"/>
      <c r="AB13" s="147"/>
      <c r="AC13" s="141">
        <f t="shared" si="0"/>
        <v>0</v>
      </c>
      <c r="AD13" s="142"/>
      <c r="AE13" s="142"/>
    </row>
    <row r="14" spans="2:31" s="134" customFormat="1" ht="20.100000000000001" customHeight="1">
      <c r="B14" s="142">
        <v>9</v>
      </c>
      <c r="C14" s="148"/>
      <c r="D14" s="148"/>
      <c r="E14" s="148"/>
      <c r="F14" s="148"/>
      <c r="G14" s="143"/>
      <c r="H14" s="148"/>
      <c r="I14" s="149"/>
      <c r="J14" s="149"/>
      <c r="K14" s="148"/>
      <c r="L14" s="148"/>
      <c r="M14" s="148"/>
      <c r="N14" s="148"/>
      <c r="O14" s="148"/>
      <c r="P14" s="148"/>
      <c r="Q14" s="148"/>
      <c r="R14" s="148"/>
      <c r="S14" s="142"/>
      <c r="T14" s="142"/>
      <c r="U14" s="147"/>
      <c r="V14" s="147"/>
      <c r="W14" s="147"/>
      <c r="X14" s="147"/>
      <c r="Y14" s="147"/>
      <c r="Z14" s="147"/>
      <c r="AA14" s="147"/>
      <c r="AB14" s="147"/>
      <c r="AC14" s="141">
        <f t="shared" si="0"/>
        <v>0</v>
      </c>
      <c r="AD14" s="142"/>
      <c r="AE14" s="142"/>
    </row>
    <row r="15" spans="2:31" s="134" customFormat="1" ht="20.100000000000001" customHeight="1">
      <c r="B15" s="142">
        <v>10</v>
      </c>
      <c r="C15" s="148"/>
      <c r="D15" s="148"/>
      <c r="E15" s="148"/>
      <c r="F15" s="148"/>
      <c r="G15" s="143"/>
      <c r="H15" s="148"/>
      <c r="I15" s="149"/>
      <c r="J15" s="149"/>
      <c r="K15" s="148"/>
      <c r="L15" s="148"/>
      <c r="M15" s="148"/>
      <c r="N15" s="148"/>
      <c r="O15" s="148"/>
      <c r="P15" s="148"/>
      <c r="Q15" s="148"/>
      <c r="R15" s="148"/>
      <c r="S15" s="142"/>
      <c r="T15" s="142"/>
      <c r="U15" s="147" t="s">
        <v>10</v>
      </c>
      <c r="V15" s="147"/>
      <c r="W15" s="147"/>
      <c r="X15" s="147"/>
      <c r="Y15" s="147"/>
      <c r="Z15" s="147"/>
      <c r="AA15" s="147"/>
      <c r="AB15" s="147"/>
      <c r="AC15" s="141">
        <f t="shared" si="0"/>
        <v>0</v>
      </c>
      <c r="AD15" s="142"/>
      <c r="AE15" s="142"/>
    </row>
    <row r="16" spans="2:31" s="134" customFormat="1" ht="20.100000000000001" customHeight="1">
      <c r="B16" s="142">
        <v>11</v>
      </c>
      <c r="C16" s="148"/>
      <c r="D16" s="148"/>
      <c r="E16" s="148"/>
      <c r="F16" s="148"/>
      <c r="G16" s="143"/>
      <c r="H16" s="148"/>
      <c r="I16" s="149"/>
      <c r="J16" s="149"/>
      <c r="K16" s="148"/>
      <c r="L16" s="148"/>
      <c r="M16" s="148"/>
      <c r="N16" s="148"/>
      <c r="O16" s="148"/>
      <c r="P16" s="148"/>
      <c r="Q16" s="148"/>
      <c r="R16" s="148"/>
      <c r="S16" s="142"/>
      <c r="T16" s="142"/>
      <c r="U16" s="147"/>
      <c r="V16" s="147"/>
      <c r="W16" s="147"/>
      <c r="X16" s="147"/>
      <c r="Y16" s="147"/>
      <c r="Z16" s="147"/>
      <c r="AA16" s="147"/>
      <c r="AB16" s="147"/>
      <c r="AC16" s="141">
        <f t="shared" si="0"/>
        <v>0</v>
      </c>
      <c r="AD16" s="142"/>
      <c r="AE16" s="142"/>
    </row>
    <row r="17" spans="2:31" s="134" customFormat="1" ht="20.100000000000001" customHeight="1">
      <c r="B17" s="142">
        <v>12</v>
      </c>
      <c r="C17" s="148"/>
      <c r="D17" s="148"/>
      <c r="E17" s="148"/>
      <c r="F17" s="148"/>
      <c r="G17" s="143"/>
      <c r="H17" s="148"/>
      <c r="I17" s="149"/>
      <c r="J17" s="149"/>
      <c r="K17" s="148"/>
      <c r="L17" s="148"/>
      <c r="M17" s="148"/>
      <c r="N17" s="148"/>
      <c r="O17" s="148"/>
      <c r="P17" s="148"/>
      <c r="Q17" s="148"/>
      <c r="R17" s="148"/>
      <c r="S17" s="142"/>
      <c r="T17" s="142"/>
      <c r="U17" s="147"/>
      <c r="V17" s="147"/>
      <c r="W17" s="147"/>
      <c r="X17" s="147"/>
      <c r="Y17" s="147"/>
      <c r="Z17" s="147"/>
      <c r="AA17" s="147"/>
      <c r="AB17" s="147"/>
      <c r="AC17" s="141">
        <f t="shared" si="0"/>
        <v>0</v>
      </c>
      <c r="AD17" s="142"/>
      <c r="AE17" s="142"/>
    </row>
    <row r="18" spans="2:31" s="134" customFormat="1" ht="20.100000000000001" customHeight="1">
      <c r="B18" s="142">
        <v>13</v>
      </c>
      <c r="C18" s="148"/>
      <c r="D18" s="148"/>
      <c r="E18" s="148"/>
      <c r="F18" s="148"/>
      <c r="G18" s="143"/>
      <c r="H18" s="148"/>
      <c r="I18" s="149"/>
      <c r="J18" s="149"/>
      <c r="K18" s="148"/>
      <c r="L18" s="148"/>
      <c r="M18" s="148"/>
      <c r="N18" s="148"/>
      <c r="O18" s="148"/>
      <c r="P18" s="148"/>
      <c r="Q18" s="148"/>
      <c r="R18" s="148"/>
      <c r="S18" s="142"/>
      <c r="T18" s="142"/>
      <c r="U18" s="147"/>
      <c r="V18" s="147"/>
      <c r="W18" s="147"/>
      <c r="X18" s="147"/>
      <c r="Y18" s="147"/>
      <c r="Z18" s="147"/>
      <c r="AA18" s="147"/>
      <c r="AB18" s="147"/>
      <c r="AC18" s="141">
        <f t="shared" si="0"/>
        <v>0</v>
      </c>
      <c r="AD18" s="142"/>
      <c r="AE18" s="142"/>
    </row>
    <row r="19" spans="2:31" s="134" customFormat="1" ht="20.100000000000001" customHeight="1">
      <c r="B19" s="142">
        <v>14</v>
      </c>
      <c r="C19" s="148"/>
      <c r="D19" s="148"/>
      <c r="E19" s="148"/>
      <c r="F19" s="148"/>
      <c r="G19" s="143"/>
      <c r="H19" s="148"/>
      <c r="I19" s="149"/>
      <c r="J19" s="149"/>
      <c r="K19" s="148"/>
      <c r="L19" s="148"/>
      <c r="M19" s="148"/>
      <c r="N19" s="148"/>
      <c r="O19" s="148"/>
      <c r="P19" s="148"/>
      <c r="Q19" s="148"/>
      <c r="R19" s="148"/>
      <c r="S19" s="142"/>
      <c r="T19" s="142"/>
      <c r="U19" s="147"/>
      <c r="V19" s="147"/>
      <c r="W19" s="147"/>
      <c r="X19" s="147"/>
      <c r="Y19" s="147"/>
      <c r="Z19" s="147"/>
      <c r="AA19" s="147"/>
      <c r="AB19" s="147"/>
      <c r="AC19" s="141">
        <f t="shared" si="0"/>
        <v>0</v>
      </c>
      <c r="AD19" s="142"/>
      <c r="AE19" s="142"/>
    </row>
    <row r="20" spans="2:31" s="134" customFormat="1" ht="20.100000000000001" customHeight="1">
      <c r="B20" s="142">
        <v>15</v>
      </c>
      <c r="C20" s="148"/>
      <c r="D20" s="148"/>
      <c r="E20" s="148"/>
      <c r="F20" s="148"/>
      <c r="G20" s="143"/>
      <c r="H20" s="148"/>
      <c r="I20" s="149"/>
      <c r="J20" s="149"/>
      <c r="K20" s="148"/>
      <c r="L20" s="148"/>
      <c r="M20" s="148"/>
      <c r="N20" s="148"/>
      <c r="O20" s="148"/>
      <c r="P20" s="148"/>
      <c r="Q20" s="148"/>
      <c r="R20" s="148"/>
      <c r="S20" s="142"/>
      <c r="T20" s="142"/>
      <c r="U20" s="147"/>
      <c r="V20" s="147"/>
      <c r="W20" s="147"/>
      <c r="X20" s="147"/>
      <c r="Y20" s="147"/>
      <c r="Z20" s="147"/>
      <c r="AA20" s="147"/>
      <c r="AB20" s="147"/>
      <c r="AC20" s="141">
        <f t="shared" si="0"/>
        <v>0</v>
      </c>
      <c r="AD20" s="142"/>
      <c r="AE20" s="142"/>
    </row>
    <row r="21" spans="2:31" s="134" customFormat="1" ht="20.100000000000001" customHeight="1">
      <c r="B21" s="142">
        <v>16</v>
      </c>
      <c r="C21" s="148"/>
      <c r="D21" s="148"/>
      <c r="E21" s="148"/>
      <c r="F21" s="148"/>
      <c r="G21" s="143"/>
      <c r="H21" s="148"/>
      <c r="I21" s="149"/>
      <c r="J21" s="149"/>
      <c r="K21" s="148"/>
      <c r="L21" s="148"/>
      <c r="M21" s="148"/>
      <c r="N21" s="148"/>
      <c r="O21" s="148"/>
      <c r="P21" s="148"/>
      <c r="Q21" s="148"/>
      <c r="R21" s="148"/>
      <c r="S21" s="142"/>
      <c r="T21" s="142"/>
      <c r="U21" s="147"/>
      <c r="V21" s="147"/>
      <c r="W21" s="147"/>
      <c r="X21" s="147"/>
      <c r="Y21" s="147"/>
      <c r="Z21" s="147"/>
      <c r="AA21" s="147"/>
      <c r="AB21" s="147"/>
      <c r="AC21" s="141">
        <f t="shared" si="0"/>
        <v>0</v>
      </c>
      <c r="AD21" s="142"/>
      <c r="AE21" s="142"/>
    </row>
    <row r="22" spans="2:31" s="134" customFormat="1" ht="20.100000000000001" customHeight="1">
      <c r="B22" s="142">
        <v>17</v>
      </c>
      <c r="C22" s="148"/>
      <c r="D22" s="148"/>
      <c r="E22" s="148"/>
      <c r="F22" s="148"/>
      <c r="G22" s="143"/>
      <c r="H22" s="148"/>
      <c r="I22" s="149"/>
      <c r="J22" s="149"/>
      <c r="K22" s="148"/>
      <c r="L22" s="148"/>
      <c r="M22" s="148"/>
      <c r="N22" s="148"/>
      <c r="O22" s="148"/>
      <c r="P22" s="148"/>
      <c r="Q22" s="148"/>
      <c r="R22" s="148"/>
      <c r="S22" s="142"/>
      <c r="T22" s="142"/>
      <c r="U22" s="147"/>
      <c r="V22" s="147"/>
      <c r="W22" s="147"/>
      <c r="X22" s="147"/>
      <c r="Y22" s="147"/>
      <c r="Z22" s="147"/>
      <c r="AA22" s="147"/>
      <c r="AB22" s="147"/>
      <c r="AC22" s="141">
        <f t="shared" si="0"/>
        <v>0</v>
      </c>
      <c r="AD22" s="142"/>
      <c r="AE22" s="142"/>
    </row>
    <row r="23" spans="2:31" s="134" customFormat="1" ht="20.100000000000001" customHeight="1">
      <c r="B23" s="142">
        <v>18</v>
      </c>
      <c r="C23" s="148"/>
      <c r="D23" s="148"/>
      <c r="E23" s="148"/>
      <c r="F23" s="148"/>
      <c r="G23" s="143"/>
      <c r="H23" s="148"/>
      <c r="I23" s="149"/>
      <c r="J23" s="149"/>
      <c r="K23" s="148"/>
      <c r="L23" s="148"/>
      <c r="M23" s="148"/>
      <c r="N23" s="148"/>
      <c r="O23" s="148"/>
      <c r="P23" s="148"/>
      <c r="Q23" s="148"/>
      <c r="R23" s="148"/>
      <c r="S23" s="142"/>
      <c r="T23" s="142"/>
      <c r="U23" s="147"/>
      <c r="V23" s="147"/>
      <c r="W23" s="147"/>
      <c r="X23" s="147"/>
      <c r="Y23" s="147"/>
      <c r="Z23" s="147"/>
      <c r="AA23" s="147"/>
      <c r="AB23" s="147"/>
      <c r="AC23" s="141">
        <f t="shared" si="0"/>
        <v>0</v>
      </c>
      <c r="AD23" s="142"/>
      <c r="AE23" s="142"/>
    </row>
    <row r="24" spans="2:31" s="134" customFormat="1" ht="20.100000000000001" customHeight="1">
      <c r="B24" s="142">
        <v>19</v>
      </c>
      <c r="C24" s="148"/>
      <c r="D24" s="148"/>
      <c r="E24" s="148"/>
      <c r="F24" s="148"/>
      <c r="G24" s="143"/>
      <c r="H24" s="148"/>
      <c r="I24" s="149"/>
      <c r="J24" s="149"/>
      <c r="K24" s="148"/>
      <c r="L24" s="148"/>
      <c r="M24" s="148"/>
      <c r="N24" s="148"/>
      <c r="O24" s="148"/>
      <c r="P24" s="148"/>
      <c r="Q24" s="148"/>
      <c r="R24" s="148"/>
      <c r="S24" s="142"/>
      <c r="T24" s="142"/>
      <c r="U24" s="147"/>
      <c r="V24" s="147"/>
      <c r="W24" s="147"/>
      <c r="X24" s="147"/>
      <c r="Y24" s="147"/>
      <c r="Z24" s="147"/>
      <c r="AA24" s="147"/>
      <c r="AB24" s="147"/>
      <c r="AC24" s="141">
        <f t="shared" si="0"/>
        <v>0</v>
      </c>
      <c r="AD24" s="142"/>
      <c r="AE24" s="142"/>
    </row>
    <row r="25" spans="2:31" s="134" customFormat="1" ht="20.100000000000001" customHeight="1">
      <c r="B25" s="142">
        <v>20</v>
      </c>
      <c r="C25" s="148"/>
      <c r="D25" s="148"/>
      <c r="E25" s="148"/>
      <c r="F25" s="148"/>
      <c r="G25" s="143"/>
      <c r="H25" s="148"/>
      <c r="I25" s="149"/>
      <c r="J25" s="149"/>
      <c r="K25" s="148"/>
      <c r="L25" s="148"/>
      <c r="M25" s="148"/>
      <c r="N25" s="148"/>
      <c r="O25" s="148"/>
      <c r="P25" s="148"/>
      <c r="Q25" s="148"/>
      <c r="R25" s="148"/>
      <c r="S25" s="142"/>
      <c r="T25" s="142"/>
      <c r="U25" s="147"/>
      <c r="V25" s="147"/>
      <c r="W25" s="147"/>
      <c r="X25" s="147"/>
      <c r="Y25" s="147"/>
      <c r="Z25" s="147"/>
      <c r="AA25" s="147"/>
      <c r="AB25" s="147"/>
      <c r="AC25" s="141">
        <f t="shared" si="0"/>
        <v>0</v>
      </c>
      <c r="AD25" s="142"/>
      <c r="AE25" s="142"/>
    </row>
    <row r="26" spans="2:31" s="150" customFormat="1" ht="35.25" customHeight="1">
      <c r="B26" s="165" t="s">
        <v>297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40">
        <f t="shared" ref="O26:AC26" si="1">SUM(O6:O25)</f>
        <v>0</v>
      </c>
      <c r="P26" s="140">
        <f t="shared" si="1"/>
        <v>0</v>
      </c>
      <c r="Q26" s="140">
        <f t="shared" si="1"/>
        <v>0</v>
      </c>
      <c r="R26" s="140">
        <f t="shared" si="1"/>
        <v>0</v>
      </c>
      <c r="S26" s="140">
        <f t="shared" si="1"/>
        <v>0</v>
      </c>
      <c r="T26" s="140">
        <f t="shared" si="1"/>
        <v>0</v>
      </c>
      <c r="U26" s="140">
        <f t="shared" si="1"/>
        <v>0</v>
      </c>
      <c r="V26" s="140">
        <f t="shared" si="1"/>
        <v>0</v>
      </c>
      <c r="W26" s="140">
        <f t="shared" si="1"/>
        <v>0</v>
      </c>
      <c r="X26" s="140">
        <f t="shared" si="1"/>
        <v>0</v>
      </c>
      <c r="Y26" s="140">
        <f t="shared" si="1"/>
        <v>0</v>
      </c>
      <c r="Z26" s="140">
        <f t="shared" si="1"/>
        <v>0</v>
      </c>
      <c r="AA26" s="140">
        <f t="shared" si="1"/>
        <v>0</v>
      </c>
      <c r="AB26" s="140">
        <f t="shared" si="1"/>
        <v>0</v>
      </c>
      <c r="AC26" s="140">
        <f t="shared" si="1"/>
        <v>0</v>
      </c>
      <c r="AD26" s="140"/>
    </row>
    <row r="28" spans="2:31" ht="42" customHeight="1">
      <c r="B28" s="173" t="s">
        <v>344</v>
      </c>
      <c r="C28" s="173"/>
      <c r="D28" s="173"/>
      <c r="E28" s="170" t="s">
        <v>311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2"/>
      <c r="AE28" s="168" t="s">
        <v>278</v>
      </c>
    </row>
    <row r="29" spans="2:31" s="134" customFormat="1" ht="57.75" customHeight="1">
      <c r="B29" s="138" t="s">
        <v>0</v>
      </c>
      <c r="C29" s="138" t="s">
        <v>1</v>
      </c>
      <c r="D29" s="138" t="s">
        <v>279</v>
      </c>
      <c r="E29" s="110" t="s">
        <v>328</v>
      </c>
      <c r="F29" s="138" t="s">
        <v>280</v>
      </c>
      <c r="G29" s="138" t="s">
        <v>2</v>
      </c>
      <c r="H29" s="138" t="s">
        <v>7</v>
      </c>
      <c r="I29" s="66" t="s">
        <v>281</v>
      </c>
      <c r="J29" s="139" t="s">
        <v>282</v>
      </c>
      <c r="K29" s="138" t="s">
        <v>3</v>
      </c>
      <c r="L29" s="138" t="s">
        <v>283</v>
      </c>
      <c r="M29" s="138" t="s">
        <v>4</v>
      </c>
      <c r="N29" s="138" t="s">
        <v>5</v>
      </c>
      <c r="O29" s="138" t="s">
        <v>284</v>
      </c>
      <c r="P29" s="138" t="s">
        <v>285</v>
      </c>
      <c r="Q29" s="138" t="s">
        <v>286</v>
      </c>
      <c r="R29" s="138" t="s">
        <v>287</v>
      </c>
      <c r="S29" s="138" t="s">
        <v>288</v>
      </c>
      <c r="T29" s="138" t="s">
        <v>289</v>
      </c>
      <c r="U29" s="138" t="s">
        <v>290</v>
      </c>
      <c r="V29" s="138" t="s">
        <v>291</v>
      </c>
      <c r="W29" s="138" t="s">
        <v>292</v>
      </c>
      <c r="X29" s="138" t="s">
        <v>293</v>
      </c>
      <c r="Y29" s="138" t="s">
        <v>294</v>
      </c>
      <c r="Z29" s="138" t="s">
        <v>295</v>
      </c>
      <c r="AA29" s="138" t="s">
        <v>296</v>
      </c>
      <c r="AB29" s="152" t="s">
        <v>306</v>
      </c>
      <c r="AC29" s="138" t="s">
        <v>9</v>
      </c>
      <c r="AD29" s="140" t="s">
        <v>11</v>
      </c>
      <c r="AE29" s="168"/>
    </row>
    <row r="30" spans="2:31" s="134" customFormat="1" ht="17.25" customHeight="1">
      <c r="B30" s="141">
        <v>1</v>
      </c>
      <c r="C30" s="142">
        <v>2</v>
      </c>
      <c r="D30" s="141">
        <v>3</v>
      </c>
      <c r="E30" s="141"/>
      <c r="F30" s="141">
        <v>4</v>
      </c>
      <c r="G30" s="142">
        <v>5</v>
      </c>
      <c r="H30" s="141">
        <v>6</v>
      </c>
      <c r="I30" s="142">
        <v>7</v>
      </c>
      <c r="J30" s="141">
        <v>8</v>
      </c>
      <c r="K30" s="141">
        <v>9</v>
      </c>
      <c r="L30" s="142">
        <v>10</v>
      </c>
      <c r="M30" s="141">
        <v>11</v>
      </c>
      <c r="N30" s="142">
        <v>12</v>
      </c>
      <c r="O30" s="141">
        <v>13</v>
      </c>
      <c r="P30" s="141">
        <v>14</v>
      </c>
      <c r="Q30" s="142">
        <v>15</v>
      </c>
      <c r="R30" s="141">
        <v>16</v>
      </c>
      <c r="S30" s="142">
        <v>17</v>
      </c>
      <c r="T30" s="141">
        <v>18</v>
      </c>
      <c r="U30" s="141">
        <v>19</v>
      </c>
      <c r="V30" s="142">
        <v>20</v>
      </c>
      <c r="W30" s="142">
        <v>21</v>
      </c>
      <c r="X30" s="141">
        <v>22</v>
      </c>
      <c r="Y30" s="134">
        <v>23</v>
      </c>
      <c r="Z30" s="142">
        <v>24</v>
      </c>
      <c r="AA30" s="134">
        <v>25</v>
      </c>
      <c r="AB30" s="141">
        <v>26</v>
      </c>
      <c r="AC30" s="141" t="s">
        <v>310</v>
      </c>
      <c r="AD30" s="142">
        <v>28</v>
      </c>
      <c r="AE30" s="142">
        <v>29</v>
      </c>
    </row>
    <row r="31" spans="2:31" s="145" customFormat="1" ht="20.100000000000001" customHeight="1">
      <c r="B31" s="141">
        <v>1</v>
      </c>
      <c r="C31" s="143"/>
      <c r="D31" s="143"/>
      <c r="E31" s="143"/>
      <c r="F31" s="143"/>
      <c r="G31" s="143"/>
      <c r="H31" s="143"/>
      <c r="I31" s="144"/>
      <c r="J31" s="144"/>
      <c r="K31" s="143"/>
      <c r="L31" s="143"/>
      <c r="M31" s="143"/>
      <c r="N31" s="143"/>
      <c r="O31" s="143">
        <v>0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1">
        <f t="shared" ref="AC31:AC35" si="2">SUM(O31:AB31)</f>
        <v>0</v>
      </c>
      <c r="AD31" s="141"/>
      <c r="AE31" s="141"/>
    </row>
    <row r="32" spans="2:31" s="134" customFormat="1" ht="20.100000000000001" customHeight="1">
      <c r="B32" s="142">
        <v>2</v>
      </c>
      <c r="C32" s="142"/>
      <c r="D32" s="142"/>
      <c r="E32" s="142"/>
      <c r="F32" s="142"/>
      <c r="G32" s="141"/>
      <c r="H32" s="142"/>
      <c r="I32" s="146"/>
      <c r="J32" s="146"/>
      <c r="K32" s="142"/>
      <c r="L32" s="142"/>
      <c r="M32" s="142"/>
      <c r="N32" s="142"/>
      <c r="O32" s="143">
        <v>0</v>
      </c>
      <c r="P32" s="142"/>
      <c r="Q32" s="142"/>
      <c r="R32" s="142"/>
      <c r="S32" s="142"/>
      <c r="T32" s="142"/>
      <c r="U32" s="147"/>
      <c r="V32" s="147"/>
      <c r="W32" s="147"/>
      <c r="X32" s="147"/>
      <c r="Y32" s="147"/>
      <c r="Z32" s="147"/>
      <c r="AA32" s="147"/>
      <c r="AB32" s="147"/>
      <c r="AC32" s="141">
        <f t="shared" si="2"/>
        <v>0</v>
      </c>
      <c r="AD32" s="142"/>
      <c r="AE32" s="142"/>
    </row>
    <row r="33" spans="2:31" s="134" customFormat="1" ht="20.100000000000001" customHeight="1">
      <c r="B33" s="142">
        <v>3</v>
      </c>
      <c r="C33" s="148"/>
      <c r="D33" s="148"/>
      <c r="E33" s="148"/>
      <c r="F33" s="148"/>
      <c r="G33" s="143"/>
      <c r="H33" s="148"/>
      <c r="I33" s="149"/>
      <c r="J33" s="149"/>
      <c r="K33" s="148"/>
      <c r="L33" s="148"/>
      <c r="M33" s="148"/>
      <c r="N33" s="148"/>
      <c r="O33" s="143">
        <v>0</v>
      </c>
      <c r="P33" s="148"/>
      <c r="Q33" s="148"/>
      <c r="R33" s="148"/>
      <c r="S33" s="142"/>
      <c r="T33" s="142"/>
      <c r="U33" s="147"/>
      <c r="V33" s="147"/>
      <c r="W33" s="147"/>
      <c r="X33" s="147"/>
      <c r="Y33" s="147"/>
      <c r="Z33" s="147"/>
      <c r="AA33" s="147"/>
      <c r="AB33" s="147"/>
      <c r="AC33" s="141">
        <f t="shared" si="2"/>
        <v>0</v>
      </c>
      <c r="AD33" s="142"/>
      <c r="AE33" s="142"/>
    </row>
    <row r="34" spans="2:31" s="134" customFormat="1" ht="20.100000000000001" customHeight="1">
      <c r="B34" s="142">
        <v>4</v>
      </c>
      <c r="C34" s="148"/>
      <c r="D34" s="148"/>
      <c r="E34" s="148"/>
      <c r="F34" s="148"/>
      <c r="G34" s="143"/>
      <c r="H34" s="148"/>
      <c r="I34" s="149" t="s">
        <v>8</v>
      </c>
      <c r="J34" s="149"/>
      <c r="K34" s="148"/>
      <c r="L34" s="148"/>
      <c r="M34" s="148"/>
      <c r="N34" s="148"/>
      <c r="O34" s="143">
        <v>0</v>
      </c>
      <c r="P34" s="148"/>
      <c r="Q34" s="148"/>
      <c r="R34" s="148"/>
      <c r="S34" s="142"/>
      <c r="T34" s="142"/>
      <c r="U34" s="147"/>
      <c r="V34" s="147"/>
      <c r="W34" s="147"/>
      <c r="X34" s="147"/>
      <c r="Y34" s="147"/>
      <c r="Z34" s="147"/>
      <c r="AA34" s="147"/>
      <c r="AB34" s="147"/>
      <c r="AC34" s="141">
        <f t="shared" si="2"/>
        <v>0</v>
      </c>
      <c r="AD34" s="142"/>
      <c r="AE34" s="142"/>
    </row>
    <row r="35" spans="2:31" s="134" customFormat="1" ht="20.100000000000001" customHeight="1">
      <c r="B35" s="142">
        <v>5</v>
      </c>
      <c r="C35" s="148"/>
      <c r="D35" s="148"/>
      <c r="E35" s="148"/>
      <c r="F35" s="148"/>
      <c r="G35" s="143"/>
      <c r="H35" s="148"/>
      <c r="I35" s="149"/>
      <c r="J35" s="149"/>
      <c r="K35" s="148"/>
      <c r="L35" s="148"/>
      <c r="M35" s="148"/>
      <c r="N35" s="148"/>
      <c r="O35" s="143">
        <v>0</v>
      </c>
      <c r="P35" s="148"/>
      <c r="Q35" s="148"/>
      <c r="R35" s="148"/>
      <c r="S35" s="142"/>
      <c r="T35" s="142"/>
      <c r="U35" s="147"/>
      <c r="V35" s="147"/>
      <c r="W35" s="147"/>
      <c r="X35" s="147"/>
      <c r="Y35" s="147"/>
      <c r="Z35" s="147"/>
      <c r="AA35" s="147"/>
      <c r="AB35" s="147"/>
      <c r="AC35" s="141">
        <f t="shared" si="2"/>
        <v>0</v>
      </c>
      <c r="AD35" s="142"/>
      <c r="AE35" s="142"/>
    </row>
    <row r="36" spans="2:31" s="150" customFormat="1" ht="35.25" customHeight="1">
      <c r="B36" s="165" t="s">
        <v>297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40">
        <f>SUM(O31:O35)</f>
        <v>0</v>
      </c>
      <c r="P36" s="140">
        <f t="shared" ref="P36:AC36" si="3">SUM(P31:P35)</f>
        <v>0</v>
      </c>
      <c r="Q36" s="140">
        <f t="shared" si="3"/>
        <v>0</v>
      </c>
      <c r="R36" s="140">
        <f t="shared" si="3"/>
        <v>0</v>
      </c>
      <c r="S36" s="140">
        <f t="shared" si="3"/>
        <v>0</v>
      </c>
      <c r="T36" s="140">
        <f t="shared" si="3"/>
        <v>0</v>
      </c>
      <c r="U36" s="140">
        <f t="shared" si="3"/>
        <v>0</v>
      </c>
      <c r="V36" s="140">
        <f t="shared" si="3"/>
        <v>0</v>
      </c>
      <c r="W36" s="140">
        <f t="shared" si="3"/>
        <v>0</v>
      </c>
      <c r="X36" s="140">
        <f t="shared" si="3"/>
        <v>0</v>
      </c>
      <c r="Y36" s="140">
        <f t="shared" si="3"/>
        <v>0</v>
      </c>
      <c r="Z36" s="140">
        <f t="shared" si="3"/>
        <v>0</v>
      </c>
      <c r="AA36" s="140">
        <f t="shared" si="3"/>
        <v>0</v>
      </c>
      <c r="AB36" s="140">
        <f t="shared" si="3"/>
        <v>0</v>
      </c>
      <c r="AC36" s="140">
        <f t="shared" si="3"/>
        <v>0</v>
      </c>
      <c r="AD36" s="140"/>
    </row>
  </sheetData>
  <mergeCells count="9">
    <mergeCell ref="B36:N36"/>
    <mergeCell ref="AE3:AE4"/>
    <mergeCell ref="B26:N26"/>
    <mergeCell ref="AE28:AE29"/>
    <mergeCell ref="B2:AC2"/>
    <mergeCell ref="E3:AD3"/>
    <mergeCell ref="B3:D3"/>
    <mergeCell ref="E28:AD28"/>
    <mergeCell ref="B28:D28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E36"/>
  <sheetViews>
    <sheetView showWhiteSpace="0" zoomScale="60" zoomScaleNormal="60" zoomScalePageLayoutView="75" workbookViewId="0">
      <pane ySplit="5" topLeftCell="A21" activePane="bottomLeft" state="frozen"/>
      <selection pane="bottomLeft" activeCell="B28" sqref="B28:D28"/>
    </sheetView>
  </sheetViews>
  <sheetFormatPr defaultColWidth="9.140625" defaultRowHeight="12.75"/>
  <cols>
    <col min="1" max="1" width="1.28515625" style="133" customWidth="1"/>
    <col min="2" max="2" width="5.5703125" style="133" customWidth="1"/>
    <col min="3" max="3" width="10.140625" style="133" customWidth="1"/>
    <col min="4" max="5" width="12.140625" style="133" customWidth="1"/>
    <col min="6" max="6" width="14.28515625" style="133" customWidth="1"/>
    <col min="7" max="7" width="10.85546875" style="134" customWidth="1"/>
    <col min="8" max="8" width="11.42578125" style="133" customWidth="1"/>
    <col min="9" max="9" width="14.85546875" style="133" customWidth="1"/>
    <col min="10" max="10" width="14.7109375" style="133" customWidth="1"/>
    <col min="11" max="11" width="9.5703125" style="133" customWidth="1"/>
    <col min="12" max="12" width="9" style="133" customWidth="1"/>
    <col min="13" max="13" width="10.140625" style="133" customWidth="1"/>
    <col min="14" max="14" width="11" style="133" customWidth="1"/>
    <col min="15" max="16" width="12.85546875" style="133" customWidth="1"/>
    <col min="17" max="18" width="10.7109375" style="133" customWidth="1"/>
    <col min="19" max="19" width="10.5703125" style="133" customWidth="1"/>
    <col min="20" max="20" width="10" style="133" customWidth="1"/>
    <col min="21" max="21" width="9.140625" style="133" customWidth="1"/>
    <col min="22" max="23" width="11" style="133" customWidth="1"/>
    <col min="24" max="24" width="10.7109375" style="133" customWidth="1"/>
    <col min="25" max="25" width="10" style="133" customWidth="1"/>
    <col min="26" max="26" width="11.7109375" style="133" customWidth="1"/>
    <col min="27" max="27" width="9.42578125" style="133" customWidth="1"/>
    <col min="28" max="28" width="11.85546875" style="133" customWidth="1"/>
    <col min="29" max="29" width="12.7109375" style="133" customWidth="1"/>
    <col min="30" max="30" width="11" style="135" customWidth="1"/>
    <col min="31" max="31" width="15.28515625" style="133" customWidth="1"/>
    <col min="32" max="16384" width="9.140625" style="133"/>
  </cols>
  <sheetData>
    <row r="2" spans="2:31" s="136" customFormat="1" ht="32.25" customHeight="1">
      <c r="B2" s="169" t="s">
        <v>155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37"/>
    </row>
    <row r="3" spans="2:31" ht="29.25" customHeight="1">
      <c r="B3" s="173" t="s">
        <v>344</v>
      </c>
      <c r="C3" s="173"/>
      <c r="D3" s="173"/>
      <c r="E3" s="170" t="s">
        <v>312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  <c r="AE3" s="168" t="s">
        <v>278</v>
      </c>
    </row>
    <row r="4" spans="2:31" s="134" customFormat="1" ht="57.75" customHeight="1">
      <c r="B4" s="138" t="s">
        <v>0</v>
      </c>
      <c r="C4" s="138" t="s">
        <v>1</v>
      </c>
      <c r="D4" s="110" t="s">
        <v>210</v>
      </c>
      <c r="E4" s="110" t="s">
        <v>328</v>
      </c>
      <c r="F4" s="138" t="s">
        <v>280</v>
      </c>
      <c r="G4" s="138" t="s">
        <v>2</v>
      </c>
      <c r="H4" s="138" t="s">
        <v>7</v>
      </c>
      <c r="I4" s="66" t="s">
        <v>281</v>
      </c>
      <c r="J4" s="139" t="s">
        <v>282</v>
      </c>
      <c r="K4" s="138" t="s">
        <v>3</v>
      </c>
      <c r="L4" s="138" t="s">
        <v>283</v>
      </c>
      <c r="M4" s="138" t="s">
        <v>4</v>
      </c>
      <c r="N4" s="138" t="s">
        <v>5</v>
      </c>
      <c r="O4" s="138" t="s">
        <v>298</v>
      </c>
      <c r="P4" s="138" t="s">
        <v>285</v>
      </c>
      <c r="Q4" s="138" t="s">
        <v>286</v>
      </c>
      <c r="R4" s="138" t="s">
        <v>299</v>
      </c>
      <c r="S4" s="138" t="s">
        <v>300</v>
      </c>
      <c r="T4" s="138" t="s">
        <v>301</v>
      </c>
      <c r="U4" s="138" t="s">
        <v>302</v>
      </c>
      <c r="V4" s="138" t="s">
        <v>303</v>
      </c>
      <c r="W4" s="138" t="s">
        <v>304</v>
      </c>
      <c r="X4" s="138" t="s">
        <v>305</v>
      </c>
      <c r="Y4" s="138" t="s">
        <v>294</v>
      </c>
      <c r="Z4" s="138" t="s">
        <v>295</v>
      </c>
      <c r="AA4" s="138" t="s">
        <v>296</v>
      </c>
      <c r="AB4" s="152" t="s">
        <v>306</v>
      </c>
      <c r="AC4" s="138" t="s">
        <v>9</v>
      </c>
      <c r="AD4" s="140" t="s">
        <v>11</v>
      </c>
      <c r="AE4" s="168"/>
    </row>
    <row r="5" spans="2:31" s="134" customFormat="1" ht="17.25" customHeight="1">
      <c r="B5" s="141">
        <v>1</v>
      </c>
      <c r="C5" s="142">
        <v>2</v>
      </c>
      <c r="D5" s="141">
        <v>3</v>
      </c>
      <c r="E5" s="141"/>
      <c r="F5" s="141">
        <v>4</v>
      </c>
      <c r="G5" s="142">
        <v>5</v>
      </c>
      <c r="H5" s="141">
        <v>6</v>
      </c>
      <c r="I5" s="142">
        <v>7</v>
      </c>
      <c r="J5" s="141">
        <v>8</v>
      </c>
      <c r="K5" s="141">
        <v>9</v>
      </c>
      <c r="L5" s="142">
        <v>10</v>
      </c>
      <c r="M5" s="141">
        <v>11</v>
      </c>
      <c r="N5" s="142">
        <v>12</v>
      </c>
      <c r="O5" s="141">
        <v>13</v>
      </c>
      <c r="P5" s="141">
        <v>14</v>
      </c>
      <c r="Q5" s="142">
        <v>15</v>
      </c>
      <c r="R5" s="141">
        <v>16</v>
      </c>
      <c r="S5" s="142">
        <v>17</v>
      </c>
      <c r="T5" s="141">
        <v>18</v>
      </c>
      <c r="U5" s="141">
        <v>19</v>
      </c>
      <c r="V5" s="142">
        <v>20</v>
      </c>
      <c r="W5" s="142">
        <v>21</v>
      </c>
      <c r="X5" s="141">
        <v>22</v>
      </c>
      <c r="Y5" s="134">
        <v>23</v>
      </c>
      <c r="Z5" s="142">
        <v>24</v>
      </c>
      <c r="AA5" s="134">
        <v>25</v>
      </c>
      <c r="AB5" s="141">
        <v>26</v>
      </c>
      <c r="AC5" s="141" t="s">
        <v>310</v>
      </c>
      <c r="AD5" s="142">
        <v>28</v>
      </c>
      <c r="AE5" s="142">
        <v>29</v>
      </c>
    </row>
    <row r="6" spans="2:31" s="145" customFormat="1" ht="20.100000000000001" customHeight="1">
      <c r="B6" s="141">
        <v>1</v>
      </c>
      <c r="C6" s="143"/>
      <c r="D6" s="143"/>
      <c r="E6" s="143"/>
      <c r="F6" s="143"/>
      <c r="G6" s="143"/>
      <c r="H6" s="143"/>
      <c r="I6" s="144"/>
      <c r="J6" s="144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1">
        <f t="shared" ref="AC6:AC25" si="0">SUM(O6:AB6)</f>
        <v>0</v>
      </c>
      <c r="AD6" s="141"/>
      <c r="AE6" s="141"/>
    </row>
    <row r="7" spans="2:31" s="134" customFormat="1" ht="20.100000000000001" customHeight="1">
      <c r="B7" s="142">
        <v>2</v>
      </c>
      <c r="C7" s="142"/>
      <c r="D7" s="142"/>
      <c r="E7" s="142"/>
      <c r="F7" s="142"/>
      <c r="G7" s="141"/>
      <c r="H7" s="142"/>
      <c r="I7" s="146"/>
      <c r="J7" s="146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7"/>
      <c r="V7" s="147"/>
      <c r="W7" s="147"/>
      <c r="X7" s="147"/>
      <c r="Y7" s="147"/>
      <c r="Z7" s="147"/>
      <c r="AA7" s="147"/>
      <c r="AB7" s="147"/>
      <c r="AC7" s="141">
        <f t="shared" si="0"/>
        <v>0</v>
      </c>
      <c r="AD7" s="142"/>
      <c r="AE7" s="142"/>
    </row>
    <row r="8" spans="2:31" s="134" customFormat="1" ht="20.100000000000001" customHeight="1">
      <c r="B8" s="142">
        <v>3</v>
      </c>
      <c r="C8" s="148"/>
      <c r="D8" s="148"/>
      <c r="E8" s="148"/>
      <c r="F8" s="148"/>
      <c r="G8" s="143"/>
      <c r="H8" s="148"/>
      <c r="I8" s="149"/>
      <c r="J8" s="149"/>
      <c r="K8" s="148"/>
      <c r="L8" s="148"/>
      <c r="M8" s="148"/>
      <c r="N8" s="148"/>
      <c r="O8" s="148"/>
      <c r="P8" s="148"/>
      <c r="Q8" s="148"/>
      <c r="R8" s="148"/>
      <c r="S8" s="142"/>
      <c r="T8" s="142"/>
      <c r="U8" s="147"/>
      <c r="V8" s="147"/>
      <c r="W8" s="147"/>
      <c r="X8" s="147"/>
      <c r="Y8" s="147"/>
      <c r="Z8" s="147"/>
      <c r="AA8" s="147"/>
      <c r="AB8" s="147"/>
      <c r="AC8" s="141">
        <f t="shared" si="0"/>
        <v>0</v>
      </c>
      <c r="AD8" s="142"/>
      <c r="AE8" s="142"/>
    </row>
    <row r="9" spans="2:31" s="134" customFormat="1" ht="20.100000000000001" customHeight="1">
      <c r="B9" s="142">
        <v>4</v>
      </c>
      <c r="C9" s="148"/>
      <c r="D9" s="148"/>
      <c r="E9" s="148"/>
      <c r="F9" s="148"/>
      <c r="G9" s="143"/>
      <c r="H9" s="148"/>
      <c r="I9" s="149" t="s">
        <v>8</v>
      </c>
      <c r="J9" s="149"/>
      <c r="K9" s="148"/>
      <c r="L9" s="148"/>
      <c r="M9" s="148"/>
      <c r="N9" s="148"/>
      <c r="O9" s="148"/>
      <c r="P9" s="148"/>
      <c r="Q9" s="148"/>
      <c r="R9" s="148"/>
      <c r="S9" s="142"/>
      <c r="T9" s="142"/>
      <c r="U9" s="147"/>
      <c r="V9" s="147"/>
      <c r="W9" s="147"/>
      <c r="X9" s="147"/>
      <c r="Y9" s="147"/>
      <c r="Z9" s="147"/>
      <c r="AA9" s="147"/>
      <c r="AB9" s="147"/>
      <c r="AC9" s="141">
        <f t="shared" si="0"/>
        <v>0</v>
      </c>
      <c r="AD9" s="142"/>
      <c r="AE9" s="142"/>
    </row>
    <row r="10" spans="2:31" s="134" customFormat="1" ht="20.100000000000001" customHeight="1">
      <c r="B10" s="142">
        <v>5</v>
      </c>
      <c r="C10" s="148"/>
      <c r="D10" s="148"/>
      <c r="E10" s="148"/>
      <c r="F10" s="148"/>
      <c r="G10" s="143"/>
      <c r="H10" s="148"/>
      <c r="I10" s="149"/>
      <c r="J10" s="149"/>
      <c r="K10" s="148"/>
      <c r="L10" s="148"/>
      <c r="M10" s="148"/>
      <c r="N10" s="148"/>
      <c r="O10" s="148"/>
      <c r="P10" s="148"/>
      <c r="Q10" s="148"/>
      <c r="R10" s="148"/>
      <c r="S10" s="142"/>
      <c r="T10" s="142"/>
      <c r="U10" s="147"/>
      <c r="V10" s="147"/>
      <c r="W10" s="147"/>
      <c r="X10" s="147"/>
      <c r="Y10" s="147"/>
      <c r="Z10" s="147"/>
      <c r="AA10" s="147"/>
      <c r="AB10" s="147"/>
      <c r="AC10" s="141">
        <f t="shared" si="0"/>
        <v>0</v>
      </c>
      <c r="AD10" s="142"/>
      <c r="AE10" s="142"/>
    </row>
    <row r="11" spans="2:31" s="134" customFormat="1" ht="20.100000000000001" customHeight="1">
      <c r="B11" s="142">
        <v>6</v>
      </c>
      <c r="C11" s="148"/>
      <c r="D11" s="148"/>
      <c r="E11" s="148"/>
      <c r="F11" s="148"/>
      <c r="G11" s="143"/>
      <c r="H11" s="148"/>
      <c r="I11" s="149"/>
      <c r="J11" s="149"/>
      <c r="K11" s="148"/>
      <c r="L11" s="148"/>
      <c r="M11" s="148"/>
      <c r="N11" s="148"/>
      <c r="O11" s="148"/>
      <c r="P11" s="148"/>
      <c r="Q11" s="148"/>
      <c r="R11" s="148"/>
      <c r="S11" s="142"/>
      <c r="T11" s="142"/>
      <c r="U11" s="147"/>
      <c r="V11" s="147"/>
      <c r="W11" s="147"/>
      <c r="X11" s="147"/>
      <c r="Y11" s="147"/>
      <c r="Z11" s="147"/>
      <c r="AA11" s="147"/>
      <c r="AB11" s="147"/>
      <c r="AC11" s="141">
        <f t="shared" si="0"/>
        <v>0</v>
      </c>
      <c r="AD11" s="142"/>
      <c r="AE11" s="142"/>
    </row>
    <row r="12" spans="2:31" s="134" customFormat="1" ht="20.100000000000001" customHeight="1">
      <c r="B12" s="142">
        <v>7</v>
      </c>
      <c r="C12" s="148"/>
      <c r="D12" s="148"/>
      <c r="E12" s="148"/>
      <c r="F12" s="148"/>
      <c r="G12" s="143"/>
      <c r="H12" s="148"/>
      <c r="I12" s="149"/>
      <c r="J12" s="149"/>
      <c r="K12" s="148"/>
      <c r="L12" s="148"/>
      <c r="M12" s="148"/>
      <c r="N12" s="148"/>
      <c r="O12" s="148"/>
      <c r="P12" s="148"/>
      <c r="Q12" s="148"/>
      <c r="R12" s="148"/>
      <c r="S12" s="142"/>
      <c r="T12" s="142"/>
      <c r="U12" s="147"/>
      <c r="V12" s="147"/>
      <c r="W12" s="147"/>
      <c r="X12" s="147"/>
      <c r="Y12" s="147"/>
      <c r="Z12" s="147"/>
      <c r="AA12" s="147"/>
      <c r="AB12" s="147"/>
      <c r="AC12" s="141">
        <f t="shared" si="0"/>
        <v>0</v>
      </c>
      <c r="AD12" s="142"/>
      <c r="AE12" s="142"/>
    </row>
    <row r="13" spans="2:31" s="134" customFormat="1" ht="20.100000000000001" customHeight="1">
      <c r="B13" s="142">
        <v>8</v>
      </c>
      <c r="C13" s="148"/>
      <c r="D13" s="148"/>
      <c r="E13" s="148"/>
      <c r="F13" s="148"/>
      <c r="G13" s="143"/>
      <c r="H13" s="148"/>
      <c r="I13" s="149"/>
      <c r="J13" s="149"/>
      <c r="K13" s="148"/>
      <c r="L13" s="148"/>
      <c r="M13" s="148"/>
      <c r="N13" s="148"/>
      <c r="O13" s="148"/>
      <c r="P13" s="148"/>
      <c r="Q13" s="148"/>
      <c r="R13" s="148"/>
      <c r="S13" s="142"/>
      <c r="T13" s="142"/>
      <c r="U13" s="147"/>
      <c r="V13" s="147"/>
      <c r="W13" s="147"/>
      <c r="X13" s="147"/>
      <c r="Y13" s="147"/>
      <c r="Z13" s="147"/>
      <c r="AA13" s="147"/>
      <c r="AB13" s="147"/>
      <c r="AC13" s="141">
        <f t="shared" si="0"/>
        <v>0</v>
      </c>
      <c r="AD13" s="142"/>
      <c r="AE13" s="142"/>
    </row>
    <row r="14" spans="2:31" s="134" customFormat="1" ht="20.100000000000001" customHeight="1">
      <c r="B14" s="142">
        <v>9</v>
      </c>
      <c r="C14" s="148"/>
      <c r="D14" s="148"/>
      <c r="E14" s="148"/>
      <c r="F14" s="148"/>
      <c r="G14" s="143"/>
      <c r="H14" s="148"/>
      <c r="I14" s="149"/>
      <c r="J14" s="149"/>
      <c r="K14" s="148"/>
      <c r="L14" s="148"/>
      <c r="M14" s="148"/>
      <c r="N14" s="148"/>
      <c r="O14" s="148"/>
      <c r="P14" s="148"/>
      <c r="Q14" s="148"/>
      <c r="R14" s="148"/>
      <c r="S14" s="142"/>
      <c r="T14" s="142"/>
      <c r="U14" s="147"/>
      <c r="V14" s="147"/>
      <c r="W14" s="147"/>
      <c r="X14" s="147"/>
      <c r="Y14" s="147"/>
      <c r="Z14" s="147"/>
      <c r="AA14" s="147"/>
      <c r="AB14" s="147"/>
      <c r="AC14" s="141">
        <f t="shared" si="0"/>
        <v>0</v>
      </c>
      <c r="AD14" s="142"/>
      <c r="AE14" s="142"/>
    </row>
    <row r="15" spans="2:31" s="134" customFormat="1" ht="20.100000000000001" customHeight="1">
      <c r="B15" s="142">
        <v>10</v>
      </c>
      <c r="C15" s="148"/>
      <c r="D15" s="148"/>
      <c r="E15" s="148"/>
      <c r="F15" s="148"/>
      <c r="G15" s="143"/>
      <c r="H15" s="148"/>
      <c r="I15" s="149"/>
      <c r="J15" s="149"/>
      <c r="K15" s="148"/>
      <c r="L15" s="148"/>
      <c r="M15" s="148"/>
      <c r="N15" s="148"/>
      <c r="O15" s="148"/>
      <c r="P15" s="148"/>
      <c r="Q15" s="148"/>
      <c r="R15" s="148"/>
      <c r="S15" s="142"/>
      <c r="T15" s="142"/>
      <c r="U15" s="147" t="s">
        <v>10</v>
      </c>
      <c r="V15" s="147"/>
      <c r="W15" s="147"/>
      <c r="X15" s="147"/>
      <c r="Y15" s="147"/>
      <c r="Z15" s="147"/>
      <c r="AA15" s="147"/>
      <c r="AB15" s="147"/>
      <c r="AC15" s="141">
        <f t="shared" si="0"/>
        <v>0</v>
      </c>
      <c r="AD15" s="142"/>
      <c r="AE15" s="142"/>
    </row>
    <row r="16" spans="2:31" s="134" customFormat="1" ht="20.100000000000001" customHeight="1">
      <c r="B16" s="142">
        <v>11</v>
      </c>
      <c r="C16" s="148"/>
      <c r="D16" s="148"/>
      <c r="E16" s="148"/>
      <c r="F16" s="148"/>
      <c r="G16" s="143"/>
      <c r="H16" s="148"/>
      <c r="I16" s="149"/>
      <c r="J16" s="149"/>
      <c r="K16" s="148"/>
      <c r="L16" s="148"/>
      <c r="M16" s="148"/>
      <c r="N16" s="148"/>
      <c r="O16" s="148"/>
      <c r="P16" s="148"/>
      <c r="Q16" s="148"/>
      <c r="R16" s="148"/>
      <c r="S16" s="142"/>
      <c r="T16" s="142"/>
      <c r="U16" s="147"/>
      <c r="V16" s="147"/>
      <c r="W16" s="147"/>
      <c r="X16" s="147"/>
      <c r="Y16" s="147"/>
      <c r="Z16" s="147"/>
      <c r="AA16" s="147"/>
      <c r="AB16" s="147"/>
      <c r="AC16" s="141">
        <f t="shared" si="0"/>
        <v>0</v>
      </c>
      <c r="AD16" s="142"/>
      <c r="AE16" s="142"/>
    </row>
    <row r="17" spans="2:31" s="134" customFormat="1" ht="20.100000000000001" customHeight="1">
      <c r="B17" s="142">
        <v>12</v>
      </c>
      <c r="C17" s="148"/>
      <c r="D17" s="148"/>
      <c r="E17" s="148"/>
      <c r="F17" s="148"/>
      <c r="G17" s="143"/>
      <c r="H17" s="148"/>
      <c r="I17" s="149"/>
      <c r="J17" s="149"/>
      <c r="K17" s="148"/>
      <c r="L17" s="148"/>
      <c r="M17" s="148"/>
      <c r="N17" s="148"/>
      <c r="O17" s="148"/>
      <c r="P17" s="148"/>
      <c r="Q17" s="148"/>
      <c r="R17" s="148"/>
      <c r="S17" s="142"/>
      <c r="T17" s="142"/>
      <c r="U17" s="147"/>
      <c r="V17" s="147"/>
      <c r="W17" s="147"/>
      <c r="X17" s="147"/>
      <c r="Y17" s="147"/>
      <c r="Z17" s="147"/>
      <c r="AA17" s="147"/>
      <c r="AB17" s="147"/>
      <c r="AC17" s="141">
        <f t="shared" si="0"/>
        <v>0</v>
      </c>
      <c r="AD17" s="142"/>
      <c r="AE17" s="142"/>
    </row>
    <row r="18" spans="2:31" s="134" customFormat="1" ht="20.100000000000001" customHeight="1">
      <c r="B18" s="142">
        <v>13</v>
      </c>
      <c r="C18" s="148"/>
      <c r="D18" s="148"/>
      <c r="E18" s="148"/>
      <c r="F18" s="148"/>
      <c r="G18" s="143"/>
      <c r="H18" s="148"/>
      <c r="I18" s="149"/>
      <c r="J18" s="149"/>
      <c r="K18" s="148"/>
      <c r="L18" s="148"/>
      <c r="M18" s="148"/>
      <c r="N18" s="148"/>
      <c r="O18" s="148"/>
      <c r="P18" s="148"/>
      <c r="Q18" s="148"/>
      <c r="R18" s="148"/>
      <c r="S18" s="142"/>
      <c r="T18" s="142"/>
      <c r="U18" s="147"/>
      <c r="V18" s="147"/>
      <c r="W18" s="147"/>
      <c r="X18" s="147"/>
      <c r="Y18" s="147"/>
      <c r="Z18" s="147"/>
      <c r="AA18" s="147"/>
      <c r="AB18" s="147"/>
      <c r="AC18" s="141">
        <f t="shared" si="0"/>
        <v>0</v>
      </c>
      <c r="AD18" s="142"/>
      <c r="AE18" s="142"/>
    </row>
    <row r="19" spans="2:31" s="134" customFormat="1" ht="20.100000000000001" customHeight="1">
      <c r="B19" s="142">
        <v>14</v>
      </c>
      <c r="C19" s="148"/>
      <c r="D19" s="148"/>
      <c r="E19" s="148"/>
      <c r="F19" s="148"/>
      <c r="G19" s="143"/>
      <c r="H19" s="148"/>
      <c r="I19" s="149"/>
      <c r="J19" s="149"/>
      <c r="K19" s="148"/>
      <c r="L19" s="148"/>
      <c r="M19" s="148"/>
      <c r="N19" s="148"/>
      <c r="O19" s="148"/>
      <c r="P19" s="148"/>
      <c r="Q19" s="148"/>
      <c r="R19" s="148"/>
      <c r="S19" s="142"/>
      <c r="T19" s="142"/>
      <c r="U19" s="147"/>
      <c r="V19" s="147"/>
      <c r="W19" s="147"/>
      <c r="X19" s="147"/>
      <c r="Y19" s="147"/>
      <c r="Z19" s="147"/>
      <c r="AA19" s="147"/>
      <c r="AB19" s="147"/>
      <c r="AC19" s="141">
        <f t="shared" si="0"/>
        <v>0</v>
      </c>
      <c r="AD19" s="142"/>
      <c r="AE19" s="142"/>
    </row>
    <row r="20" spans="2:31" s="134" customFormat="1" ht="20.100000000000001" customHeight="1">
      <c r="B20" s="142">
        <v>15</v>
      </c>
      <c r="C20" s="148"/>
      <c r="D20" s="148"/>
      <c r="E20" s="148"/>
      <c r="F20" s="148"/>
      <c r="G20" s="143"/>
      <c r="H20" s="148"/>
      <c r="I20" s="149"/>
      <c r="J20" s="149"/>
      <c r="K20" s="148"/>
      <c r="L20" s="148"/>
      <c r="M20" s="148"/>
      <c r="N20" s="148"/>
      <c r="O20" s="148"/>
      <c r="P20" s="148"/>
      <c r="Q20" s="148"/>
      <c r="R20" s="148"/>
      <c r="S20" s="142"/>
      <c r="T20" s="142"/>
      <c r="U20" s="147"/>
      <c r="V20" s="147"/>
      <c r="W20" s="147"/>
      <c r="X20" s="147"/>
      <c r="Y20" s="147"/>
      <c r="Z20" s="147"/>
      <c r="AA20" s="147"/>
      <c r="AB20" s="147"/>
      <c r="AC20" s="141">
        <f t="shared" si="0"/>
        <v>0</v>
      </c>
      <c r="AD20" s="142"/>
      <c r="AE20" s="142"/>
    </row>
    <row r="21" spans="2:31" s="134" customFormat="1" ht="20.100000000000001" customHeight="1">
      <c r="B21" s="142">
        <v>16</v>
      </c>
      <c r="C21" s="148"/>
      <c r="D21" s="148"/>
      <c r="E21" s="148"/>
      <c r="F21" s="148"/>
      <c r="G21" s="143"/>
      <c r="H21" s="148"/>
      <c r="I21" s="149"/>
      <c r="J21" s="149"/>
      <c r="K21" s="148"/>
      <c r="L21" s="148"/>
      <c r="M21" s="148"/>
      <c r="N21" s="148"/>
      <c r="O21" s="148"/>
      <c r="P21" s="148"/>
      <c r="Q21" s="148"/>
      <c r="R21" s="148"/>
      <c r="S21" s="142"/>
      <c r="T21" s="142"/>
      <c r="U21" s="147"/>
      <c r="V21" s="147"/>
      <c r="W21" s="147"/>
      <c r="X21" s="147"/>
      <c r="Y21" s="147"/>
      <c r="Z21" s="147"/>
      <c r="AA21" s="147"/>
      <c r="AB21" s="147"/>
      <c r="AC21" s="141">
        <f t="shared" si="0"/>
        <v>0</v>
      </c>
      <c r="AD21" s="142"/>
      <c r="AE21" s="142"/>
    </row>
    <row r="22" spans="2:31" s="134" customFormat="1" ht="20.100000000000001" customHeight="1">
      <c r="B22" s="142">
        <v>17</v>
      </c>
      <c r="C22" s="148"/>
      <c r="D22" s="148"/>
      <c r="E22" s="148"/>
      <c r="F22" s="148"/>
      <c r="G22" s="143"/>
      <c r="H22" s="148"/>
      <c r="I22" s="149"/>
      <c r="J22" s="149"/>
      <c r="K22" s="148"/>
      <c r="L22" s="148"/>
      <c r="M22" s="148"/>
      <c r="N22" s="148"/>
      <c r="O22" s="148"/>
      <c r="P22" s="148"/>
      <c r="Q22" s="148"/>
      <c r="R22" s="148"/>
      <c r="S22" s="142"/>
      <c r="T22" s="142"/>
      <c r="U22" s="147"/>
      <c r="V22" s="147"/>
      <c r="W22" s="147"/>
      <c r="X22" s="147"/>
      <c r="Y22" s="147"/>
      <c r="Z22" s="147"/>
      <c r="AA22" s="147"/>
      <c r="AB22" s="147"/>
      <c r="AC22" s="141">
        <f t="shared" si="0"/>
        <v>0</v>
      </c>
      <c r="AD22" s="142"/>
      <c r="AE22" s="142"/>
    </row>
    <row r="23" spans="2:31" s="134" customFormat="1" ht="20.100000000000001" customHeight="1">
      <c r="B23" s="142">
        <v>18</v>
      </c>
      <c r="C23" s="148"/>
      <c r="D23" s="148"/>
      <c r="E23" s="148"/>
      <c r="F23" s="148"/>
      <c r="G23" s="143"/>
      <c r="H23" s="148"/>
      <c r="I23" s="149"/>
      <c r="J23" s="149"/>
      <c r="K23" s="148"/>
      <c r="L23" s="148"/>
      <c r="M23" s="148"/>
      <c r="N23" s="148"/>
      <c r="O23" s="148"/>
      <c r="P23" s="148"/>
      <c r="Q23" s="148"/>
      <c r="R23" s="148"/>
      <c r="S23" s="142"/>
      <c r="T23" s="142"/>
      <c r="U23" s="147"/>
      <c r="V23" s="147"/>
      <c r="W23" s="147"/>
      <c r="X23" s="147"/>
      <c r="Y23" s="147"/>
      <c r="Z23" s="147"/>
      <c r="AA23" s="147"/>
      <c r="AB23" s="147"/>
      <c r="AC23" s="141">
        <f t="shared" si="0"/>
        <v>0</v>
      </c>
      <c r="AD23" s="142"/>
      <c r="AE23" s="142"/>
    </row>
    <row r="24" spans="2:31" s="134" customFormat="1" ht="20.100000000000001" customHeight="1">
      <c r="B24" s="142">
        <v>19</v>
      </c>
      <c r="C24" s="148"/>
      <c r="D24" s="148"/>
      <c r="E24" s="148"/>
      <c r="F24" s="148"/>
      <c r="G24" s="143"/>
      <c r="H24" s="148"/>
      <c r="I24" s="149"/>
      <c r="J24" s="149"/>
      <c r="K24" s="148"/>
      <c r="L24" s="148"/>
      <c r="M24" s="148"/>
      <c r="N24" s="148"/>
      <c r="O24" s="148"/>
      <c r="P24" s="148"/>
      <c r="Q24" s="148"/>
      <c r="R24" s="148"/>
      <c r="S24" s="142"/>
      <c r="T24" s="142"/>
      <c r="U24" s="147"/>
      <c r="V24" s="147"/>
      <c r="W24" s="147"/>
      <c r="X24" s="147"/>
      <c r="Y24" s="147"/>
      <c r="Z24" s="147"/>
      <c r="AA24" s="147"/>
      <c r="AB24" s="147"/>
      <c r="AC24" s="141">
        <f t="shared" si="0"/>
        <v>0</v>
      </c>
      <c r="AD24" s="142"/>
      <c r="AE24" s="142"/>
    </row>
    <row r="25" spans="2:31" s="134" customFormat="1" ht="20.100000000000001" customHeight="1">
      <c r="B25" s="142">
        <v>20</v>
      </c>
      <c r="C25" s="148"/>
      <c r="D25" s="148"/>
      <c r="E25" s="148"/>
      <c r="F25" s="148"/>
      <c r="G25" s="143"/>
      <c r="H25" s="148"/>
      <c r="I25" s="149"/>
      <c r="J25" s="149"/>
      <c r="K25" s="148"/>
      <c r="L25" s="148"/>
      <c r="M25" s="148"/>
      <c r="N25" s="148"/>
      <c r="O25" s="148"/>
      <c r="P25" s="148"/>
      <c r="Q25" s="148"/>
      <c r="R25" s="148"/>
      <c r="S25" s="142"/>
      <c r="T25" s="142"/>
      <c r="U25" s="147"/>
      <c r="V25" s="147"/>
      <c r="W25" s="147"/>
      <c r="X25" s="147"/>
      <c r="Y25" s="147"/>
      <c r="Z25" s="147"/>
      <c r="AA25" s="147"/>
      <c r="AB25" s="147"/>
      <c r="AC25" s="141">
        <f t="shared" si="0"/>
        <v>0</v>
      </c>
      <c r="AD25" s="142"/>
      <c r="AE25" s="142"/>
    </row>
    <row r="26" spans="2:31" s="150" customFormat="1" ht="35.25" customHeight="1">
      <c r="B26" s="165" t="s">
        <v>297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40">
        <f t="shared" ref="O26:AC26" si="1">SUM(O6:O25)</f>
        <v>0</v>
      </c>
      <c r="P26" s="140">
        <f t="shared" si="1"/>
        <v>0</v>
      </c>
      <c r="Q26" s="140">
        <f t="shared" si="1"/>
        <v>0</v>
      </c>
      <c r="R26" s="140">
        <f t="shared" si="1"/>
        <v>0</v>
      </c>
      <c r="S26" s="140">
        <f t="shared" si="1"/>
        <v>0</v>
      </c>
      <c r="T26" s="140">
        <f t="shared" si="1"/>
        <v>0</v>
      </c>
      <c r="U26" s="140">
        <f t="shared" si="1"/>
        <v>0</v>
      </c>
      <c r="V26" s="140">
        <f t="shared" si="1"/>
        <v>0</v>
      </c>
      <c r="W26" s="140">
        <f t="shared" si="1"/>
        <v>0</v>
      </c>
      <c r="X26" s="140">
        <f t="shared" si="1"/>
        <v>0</v>
      </c>
      <c r="Y26" s="140">
        <f t="shared" si="1"/>
        <v>0</v>
      </c>
      <c r="Z26" s="140">
        <f t="shared" si="1"/>
        <v>0</v>
      </c>
      <c r="AA26" s="140">
        <f t="shared" si="1"/>
        <v>0</v>
      </c>
      <c r="AB26" s="140">
        <f t="shared" si="1"/>
        <v>0</v>
      </c>
      <c r="AC26" s="140">
        <f t="shared" si="1"/>
        <v>0</v>
      </c>
      <c r="AD26" s="140"/>
    </row>
    <row r="28" spans="2:31" ht="28.5" customHeight="1">
      <c r="B28" s="173" t="s">
        <v>344</v>
      </c>
      <c r="C28" s="173"/>
      <c r="D28" s="173"/>
      <c r="E28" s="170" t="s">
        <v>323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2"/>
      <c r="AE28" s="168" t="s">
        <v>278</v>
      </c>
    </row>
    <row r="29" spans="2:31" s="134" customFormat="1" ht="57.75" customHeight="1">
      <c r="B29" s="138" t="s">
        <v>0</v>
      </c>
      <c r="C29" s="138" t="s">
        <v>1</v>
      </c>
      <c r="D29" s="138" t="s">
        <v>279</v>
      </c>
      <c r="E29" s="110" t="s">
        <v>328</v>
      </c>
      <c r="F29" s="138" t="s">
        <v>280</v>
      </c>
      <c r="G29" s="138" t="s">
        <v>2</v>
      </c>
      <c r="H29" s="138" t="s">
        <v>7</v>
      </c>
      <c r="I29" s="66" t="s">
        <v>281</v>
      </c>
      <c r="J29" s="139" t="s">
        <v>282</v>
      </c>
      <c r="K29" s="138" t="s">
        <v>3</v>
      </c>
      <c r="L29" s="138" t="s">
        <v>283</v>
      </c>
      <c r="M29" s="138" t="s">
        <v>4</v>
      </c>
      <c r="N29" s="138" t="s">
        <v>5</v>
      </c>
      <c r="O29" s="138" t="s">
        <v>284</v>
      </c>
      <c r="P29" s="138" t="s">
        <v>285</v>
      </c>
      <c r="Q29" s="138" t="s">
        <v>286</v>
      </c>
      <c r="R29" s="138" t="s">
        <v>287</v>
      </c>
      <c r="S29" s="138" t="s">
        <v>288</v>
      </c>
      <c r="T29" s="138" t="s">
        <v>289</v>
      </c>
      <c r="U29" s="138" t="s">
        <v>290</v>
      </c>
      <c r="V29" s="138" t="s">
        <v>291</v>
      </c>
      <c r="W29" s="138" t="s">
        <v>292</v>
      </c>
      <c r="X29" s="138" t="s">
        <v>293</v>
      </c>
      <c r="Y29" s="138" t="s">
        <v>294</v>
      </c>
      <c r="Z29" s="138" t="s">
        <v>295</v>
      </c>
      <c r="AA29" s="138" t="s">
        <v>296</v>
      </c>
      <c r="AB29" s="152" t="s">
        <v>306</v>
      </c>
      <c r="AC29" s="138" t="s">
        <v>9</v>
      </c>
      <c r="AD29" s="140" t="s">
        <v>11</v>
      </c>
      <c r="AE29" s="168"/>
    </row>
    <row r="30" spans="2:31" s="134" customFormat="1" ht="17.25" customHeight="1">
      <c r="B30" s="141">
        <v>1</v>
      </c>
      <c r="C30" s="142">
        <v>2</v>
      </c>
      <c r="D30" s="141">
        <v>3</v>
      </c>
      <c r="E30" s="141"/>
      <c r="F30" s="141">
        <v>4</v>
      </c>
      <c r="G30" s="142">
        <v>5</v>
      </c>
      <c r="H30" s="141">
        <v>6</v>
      </c>
      <c r="I30" s="142">
        <v>7</v>
      </c>
      <c r="J30" s="141">
        <v>8</v>
      </c>
      <c r="K30" s="141">
        <v>9</v>
      </c>
      <c r="L30" s="142">
        <v>10</v>
      </c>
      <c r="M30" s="141">
        <v>11</v>
      </c>
      <c r="N30" s="142">
        <v>12</v>
      </c>
      <c r="O30" s="141">
        <v>13</v>
      </c>
      <c r="P30" s="141">
        <v>14</v>
      </c>
      <c r="Q30" s="142">
        <v>15</v>
      </c>
      <c r="R30" s="141">
        <v>16</v>
      </c>
      <c r="S30" s="142">
        <v>17</v>
      </c>
      <c r="T30" s="141">
        <v>18</v>
      </c>
      <c r="U30" s="141">
        <v>19</v>
      </c>
      <c r="V30" s="142">
        <v>20</v>
      </c>
      <c r="W30" s="142">
        <v>21</v>
      </c>
      <c r="X30" s="141">
        <v>22</v>
      </c>
      <c r="Y30" s="134">
        <v>23</v>
      </c>
      <c r="Z30" s="142">
        <v>24</v>
      </c>
      <c r="AA30" s="134">
        <v>25</v>
      </c>
      <c r="AB30" s="141">
        <v>26</v>
      </c>
      <c r="AC30" s="141" t="s">
        <v>310</v>
      </c>
      <c r="AD30" s="142">
        <v>28</v>
      </c>
      <c r="AE30" s="142">
        <v>29</v>
      </c>
    </row>
    <row r="31" spans="2:31" s="145" customFormat="1" ht="20.100000000000001" customHeight="1">
      <c r="B31" s="141">
        <v>1</v>
      </c>
      <c r="C31" s="143"/>
      <c r="D31" s="143"/>
      <c r="E31" s="143"/>
      <c r="F31" s="143"/>
      <c r="G31" s="143"/>
      <c r="H31" s="143"/>
      <c r="I31" s="144"/>
      <c r="J31" s="144"/>
      <c r="K31" s="143"/>
      <c r="L31" s="143"/>
      <c r="M31" s="143"/>
      <c r="N31" s="143"/>
      <c r="O31" s="143">
        <v>0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1">
        <f t="shared" ref="AC31:AC35" si="2">SUM(O31:AB31)</f>
        <v>0</v>
      </c>
      <c r="AD31" s="141"/>
      <c r="AE31" s="141"/>
    </row>
    <row r="32" spans="2:31" s="134" customFormat="1" ht="20.100000000000001" customHeight="1">
      <c r="B32" s="142">
        <v>2</v>
      </c>
      <c r="C32" s="142"/>
      <c r="D32" s="142"/>
      <c r="E32" s="142"/>
      <c r="F32" s="142"/>
      <c r="G32" s="141"/>
      <c r="H32" s="142"/>
      <c r="I32" s="146"/>
      <c r="J32" s="146"/>
      <c r="K32" s="142"/>
      <c r="L32" s="142"/>
      <c r="M32" s="142"/>
      <c r="N32" s="142"/>
      <c r="O32" s="143">
        <v>0</v>
      </c>
      <c r="P32" s="142"/>
      <c r="Q32" s="142"/>
      <c r="R32" s="142"/>
      <c r="S32" s="142"/>
      <c r="T32" s="142"/>
      <c r="U32" s="147"/>
      <c r="V32" s="147"/>
      <c r="W32" s="147"/>
      <c r="X32" s="147"/>
      <c r="Y32" s="147"/>
      <c r="Z32" s="147"/>
      <c r="AA32" s="147"/>
      <c r="AB32" s="147"/>
      <c r="AC32" s="141">
        <f t="shared" si="2"/>
        <v>0</v>
      </c>
      <c r="AD32" s="142"/>
      <c r="AE32" s="142"/>
    </row>
    <row r="33" spans="2:31" s="134" customFormat="1" ht="20.100000000000001" customHeight="1">
      <c r="B33" s="142">
        <v>3</v>
      </c>
      <c r="C33" s="148"/>
      <c r="D33" s="148"/>
      <c r="E33" s="148"/>
      <c r="F33" s="148"/>
      <c r="G33" s="143"/>
      <c r="H33" s="148"/>
      <c r="I33" s="149"/>
      <c r="J33" s="149"/>
      <c r="K33" s="148"/>
      <c r="L33" s="148"/>
      <c r="M33" s="148"/>
      <c r="N33" s="148"/>
      <c r="O33" s="143">
        <v>0</v>
      </c>
      <c r="P33" s="148"/>
      <c r="Q33" s="148"/>
      <c r="R33" s="148"/>
      <c r="S33" s="142"/>
      <c r="T33" s="142"/>
      <c r="U33" s="147"/>
      <c r="V33" s="147"/>
      <c r="W33" s="147"/>
      <c r="X33" s="147"/>
      <c r="Y33" s="147"/>
      <c r="Z33" s="147"/>
      <c r="AA33" s="147"/>
      <c r="AB33" s="147"/>
      <c r="AC33" s="141">
        <f t="shared" si="2"/>
        <v>0</v>
      </c>
      <c r="AD33" s="142"/>
      <c r="AE33" s="142"/>
    </row>
    <row r="34" spans="2:31" s="134" customFormat="1" ht="20.100000000000001" customHeight="1">
      <c r="B34" s="142">
        <v>4</v>
      </c>
      <c r="C34" s="148"/>
      <c r="D34" s="148"/>
      <c r="E34" s="148"/>
      <c r="F34" s="148"/>
      <c r="G34" s="143"/>
      <c r="H34" s="148"/>
      <c r="I34" s="149" t="s">
        <v>8</v>
      </c>
      <c r="J34" s="149"/>
      <c r="K34" s="148"/>
      <c r="L34" s="148"/>
      <c r="M34" s="148"/>
      <c r="N34" s="148"/>
      <c r="O34" s="143">
        <v>0</v>
      </c>
      <c r="P34" s="148"/>
      <c r="Q34" s="148"/>
      <c r="R34" s="148"/>
      <c r="S34" s="142"/>
      <c r="T34" s="142"/>
      <c r="U34" s="147"/>
      <c r="V34" s="147"/>
      <c r="W34" s="147"/>
      <c r="X34" s="147"/>
      <c r="Y34" s="147"/>
      <c r="Z34" s="147"/>
      <c r="AA34" s="147"/>
      <c r="AB34" s="147"/>
      <c r="AC34" s="141">
        <f t="shared" si="2"/>
        <v>0</v>
      </c>
      <c r="AD34" s="142"/>
      <c r="AE34" s="142"/>
    </row>
    <row r="35" spans="2:31" s="134" customFormat="1" ht="20.100000000000001" customHeight="1">
      <c r="B35" s="142">
        <v>5</v>
      </c>
      <c r="C35" s="148"/>
      <c r="D35" s="148"/>
      <c r="E35" s="148"/>
      <c r="F35" s="148"/>
      <c r="G35" s="143"/>
      <c r="H35" s="148"/>
      <c r="I35" s="149"/>
      <c r="J35" s="149"/>
      <c r="K35" s="148"/>
      <c r="L35" s="148"/>
      <c r="M35" s="148"/>
      <c r="N35" s="148"/>
      <c r="O35" s="143">
        <v>0</v>
      </c>
      <c r="P35" s="148"/>
      <c r="Q35" s="148"/>
      <c r="R35" s="148"/>
      <c r="S35" s="142"/>
      <c r="T35" s="142"/>
      <c r="U35" s="147"/>
      <c r="V35" s="147"/>
      <c r="W35" s="147"/>
      <c r="X35" s="147"/>
      <c r="Y35" s="147"/>
      <c r="Z35" s="147"/>
      <c r="AA35" s="147"/>
      <c r="AB35" s="147"/>
      <c r="AC35" s="141">
        <f t="shared" si="2"/>
        <v>0</v>
      </c>
      <c r="AD35" s="142"/>
      <c r="AE35" s="142"/>
    </row>
    <row r="36" spans="2:31" s="150" customFormat="1" ht="35.25" customHeight="1">
      <c r="B36" s="165" t="s">
        <v>297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40">
        <f>SUM(O31:O35)</f>
        <v>0</v>
      </c>
      <c r="P36" s="140">
        <f t="shared" ref="P36:AC36" si="3">SUM(P31:P35)</f>
        <v>0</v>
      </c>
      <c r="Q36" s="140">
        <f t="shared" si="3"/>
        <v>0</v>
      </c>
      <c r="R36" s="140">
        <f t="shared" si="3"/>
        <v>0</v>
      </c>
      <c r="S36" s="140">
        <f t="shared" si="3"/>
        <v>0</v>
      </c>
      <c r="T36" s="140">
        <f t="shared" si="3"/>
        <v>0</v>
      </c>
      <c r="U36" s="140">
        <f t="shared" si="3"/>
        <v>0</v>
      </c>
      <c r="V36" s="140">
        <f t="shared" si="3"/>
        <v>0</v>
      </c>
      <c r="W36" s="140">
        <f t="shared" si="3"/>
        <v>0</v>
      </c>
      <c r="X36" s="140">
        <f t="shared" si="3"/>
        <v>0</v>
      </c>
      <c r="Y36" s="140">
        <f t="shared" si="3"/>
        <v>0</v>
      </c>
      <c r="Z36" s="140">
        <f t="shared" si="3"/>
        <v>0</v>
      </c>
      <c r="AA36" s="140">
        <f t="shared" si="3"/>
        <v>0</v>
      </c>
      <c r="AB36" s="140">
        <f t="shared" si="3"/>
        <v>0</v>
      </c>
      <c r="AC36" s="140">
        <f t="shared" si="3"/>
        <v>0</v>
      </c>
      <c r="AD36" s="140"/>
    </row>
  </sheetData>
  <mergeCells count="9">
    <mergeCell ref="AE3:AE4"/>
    <mergeCell ref="B26:N26"/>
    <mergeCell ref="AE28:AE29"/>
    <mergeCell ref="B36:N36"/>
    <mergeCell ref="B2:AC2"/>
    <mergeCell ref="E3:AD3"/>
    <mergeCell ref="E28:AD28"/>
    <mergeCell ref="B3:D3"/>
    <mergeCell ref="B28:D28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2"/>
  <sheetViews>
    <sheetView tabSelected="1" showWhiteSpace="0" zoomScale="80" zoomScaleNormal="80" zoomScalePageLayoutView="75" workbookViewId="0">
      <selection activeCell="J7" sqref="J7"/>
    </sheetView>
  </sheetViews>
  <sheetFormatPr defaultColWidth="9.140625" defaultRowHeight="12.75"/>
  <cols>
    <col min="1" max="1" width="4.85546875" style="52" customWidth="1"/>
    <col min="2" max="2" width="7.7109375" style="52" customWidth="1"/>
    <col min="3" max="3" width="14" style="52" customWidth="1"/>
    <col min="4" max="4" width="21.140625" style="52" customWidth="1"/>
    <col min="5" max="5" width="15" style="54" customWidth="1"/>
    <col min="6" max="6" width="13.140625" style="54" customWidth="1"/>
    <col min="7" max="7" width="43.85546875" style="54" customWidth="1"/>
    <col min="8" max="8" width="22.140625" style="54" customWidth="1"/>
    <col min="9" max="9" width="15.5703125" style="52" customWidth="1"/>
    <col min="10" max="10" width="14.42578125" style="52" customWidth="1"/>
    <col min="11" max="11" width="19.5703125" style="52" customWidth="1"/>
    <col min="12" max="12" width="5" style="52" customWidth="1"/>
    <col min="13" max="16384" width="9.140625" style="52"/>
  </cols>
  <sheetData>
    <row r="2" spans="2:12" ht="33.75" customHeight="1">
      <c r="B2" s="175" t="s">
        <v>212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2:12" ht="30" customHeight="1">
      <c r="B3" s="174" t="s">
        <v>325</v>
      </c>
      <c r="C3" s="174"/>
      <c r="D3" s="174"/>
      <c r="E3" s="174"/>
      <c r="F3" s="174"/>
      <c r="G3" s="174"/>
      <c r="H3" s="174"/>
      <c r="I3" s="174"/>
      <c r="J3" s="174"/>
      <c r="K3" s="153" t="s">
        <v>115</v>
      </c>
      <c r="L3" s="151"/>
    </row>
    <row r="4" spans="2:12" s="54" customFormat="1" ht="52.5" customHeight="1">
      <c r="B4" s="66" t="s">
        <v>116</v>
      </c>
      <c r="C4" s="66" t="s">
        <v>307</v>
      </c>
      <c r="D4" s="66" t="s">
        <v>308</v>
      </c>
      <c r="E4" s="110" t="s">
        <v>350</v>
      </c>
      <c r="F4" s="110" t="s">
        <v>209</v>
      </c>
      <c r="G4" s="66" t="s">
        <v>309</v>
      </c>
      <c r="H4" s="66" t="s">
        <v>326</v>
      </c>
      <c r="I4" s="66" t="s">
        <v>327</v>
      </c>
      <c r="J4" s="66" t="s">
        <v>324</v>
      </c>
      <c r="K4" s="66" t="s">
        <v>11</v>
      </c>
      <c r="L4" s="83"/>
    </row>
    <row r="5" spans="2:12" s="54" customFormat="1" ht="18.75" customHeight="1">
      <c r="B5" s="66">
        <v>1</v>
      </c>
      <c r="C5" s="55">
        <v>2</v>
      </c>
      <c r="D5" s="66">
        <v>3</v>
      </c>
      <c r="E5" s="66">
        <v>4</v>
      </c>
      <c r="F5" s="55">
        <v>5</v>
      </c>
      <c r="G5" s="66">
        <v>6</v>
      </c>
      <c r="H5" s="66">
        <v>7</v>
      </c>
      <c r="I5" s="55">
        <v>8</v>
      </c>
      <c r="J5" s="66">
        <v>9</v>
      </c>
      <c r="K5" s="66">
        <v>10</v>
      </c>
      <c r="L5" s="151"/>
    </row>
    <row r="6" spans="2:12" s="54" customFormat="1" ht="18.75" customHeight="1">
      <c r="B6" s="66">
        <v>1</v>
      </c>
      <c r="C6" s="55"/>
      <c r="D6" s="66"/>
      <c r="E6" s="66"/>
      <c r="F6" s="66"/>
      <c r="G6" s="156" t="s">
        <v>349</v>
      </c>
      <c r="H6" s="66"/>
      <c r="I6" s="66"/>
      <c r="J6" s="55"/>
      <c r="K6" s="66"/>
      <c r="L6" s="151"/>
    </row>
    <row r="7" spans="2:12" s="54" customFormat="1" ht="18.75" customHeight="1">
      <c r="B7" s="66">
        <v>2</v>
      </c>
      <c r="C7" s="55"/>
      <c r="D7" s="66"/>
      <c r="E7" s="66"/>
      <c r="F7" s="66"/>
      <c r="G7" s="156" t="s">
        <v>346</v>
      </c>
      <c r="H7" s="66"/>
      <c r="I7" s="66"/>
      <c r="J7" s="55"/>
      <c r="K7" s="66"/>
      <c r="L7" s="151"/>
    </row>
    <row r="8" spans="2:12" s="54" customFormat="1" ht="18.75" customHeight="1">
      <c r="B8" s="66">
        <v>3</v>
      </c>
      <c r="C8" s="55"/>
      <c r="D8" s="66"/>
      <c r="E8" s="66"/>
      <c r="F8" s="66"/>
      <c r="G8" s="156" t="s">
        <v>348</v>
      </c>
      <c r="H8" s="66"/>
      <c r="I8" s="66"/>
      <c r="J8" s="55"/>
      <c r="K8" s="66"/>
      <c r="L8" s="151"/>
    </row>
    <row r="9" spans="2:12" s="54" customFormat="1" ht="18.75" customHeight="1">
      <c r="B9" s="66">
        <v>4</v>
      </c>
      <c r="C9" s="55"/>
      <c r="D9" s="66"/>
      <c r="E9" s="66"/>
      <c r="F9" s="66"/>
      <c r="G9" s="156" t="s">
        <v>347</v>
      </c>
      <c r="H9" s="66"/>
      <c r="I9" s="66"/>
      <c r="J9" s="55"/>
      <c r="K9" s="66"/>
      <c r="L9" s="151"/>
    </row>
    <row r="10" spans="2:12" s="54" customFormat="1" ht="20.100000000000001" customHeight="1">
      <c r="B10" s="66">
        <v>5</v>
      </c>
      <c r="C10" s="66"/>
      <c r="D10" s="55"/>
      <c r="E10" s="56"/>
      <c r="F10" s="56"/>
      <c r="G10" s="128" t="s">
        <v>338</v>
      </c>
      <c r="H10" s="56"/>
      <c r="I10" s="66"/>
      <c r="J10" s="57"/>
      <c r="K10" s="81"/>
      <c r="L10" s="151"/>
    </row>
    <row r="11" spans="2:12" ht="20.100000000000001" customHeight="1">
      <c r="B11" s="66">
        <v>6</v>
      </c>
      <c r="C11" s="66"/>
      <c r="D11" s="55"/>
      <c r="E11" s="56"/>
      <c r="F11" s="56"/>
      <c r="G11" s="128" t="s">
        <v>339</v>
      </c>
      <c r="H11" s="56"/>
      <c r="I11" s="66"/>
      <c r="J11" s="57"/>
      <c r="K11" s="81"/>
    </row>
    <row r="12" spans="2:12" ht="20.100000000000001" customHeight="1">
      <c r="B12" s="66">
        <v>7</v>
      </c>
      <c r="C12" s="66"/>
      <c r="D12" s="55"/>
      <c r="E12" s="56"/>
      <c r="F12" s="56"/>
      <c r="G12" s="102" t="s">
        <v>340</v>
      </c>
      <c r="H12" s="56"/>
      <c r="I12" s="66"/>
      <c r="J12" s="57"/>
      <c r="K12" s="81"/>
    </row>
    <row r="13" spans="2:12" ht="20.100000000000001" customHeight="1">
      <c r="B13" s="66">
        <v>8</v>
      </c>
      <c r="C13" s="66"/>
      <c r="D13" s="55"/>
      <c r="E13" s="56"/>
      <c r="F13" s="56"/>
      <c r="G13" s="128" t="s">
        <v>341</v>
      </c>
      <c r="H13" s="56"/>
      <c r="I13" s="66"/>
      <c r="J13" s="57"/>
      <c r="K13" s="81"/>
    </row>
    <row r="14" spans="2:12" ht="20.100000000000001" customHeight="1">
      <c r="B14" s="66">
        <v>9</v>
      </c>
      <c r="C14" s="66"/>
      <c r="D14" s="55"/>
      <c r="E14" s="56"/>
      <c r="F14" s="56"/>
      <c r="G14" s="128" t="s">
        <v>259</v>
      </c>
      <c r="H14" s="56"/>
      <c r="I14" s="66"/>
      <c r="J14" s="57"/>
      <c r="K14" s="81"/>
    </row>
    <row r="15" spans="2:12" ht="20.100000000000001" customHeight="1">
      <c r="B15" s="66">
        <v>10</v>
      </c>
      <c r="C15" s="66"/>
      <c r="D15" s="55"/>
      <c r="E15" s="56"/>
      <c r="F15" s="56"/>
      <c r="G15" s="128" t="s">
        <v>260</v>
      </c>
      <c r="H15" s="56"/>
      <c r="I15" s="66"/>
      <c r="J15" s="57"/>
      <c r="K15" s="81"/>
    </row>
    <row r="16" spans="2:12" ht="20.100000000000001" customHeight="1">
      <c r="B16" s="66">
        <v>11</v>
      </c>
      <c r="C16" s="66"/>
      <c r="D16" s="55"/>
      <c r="E16" s="56"/>
      <c r="F16" s="56"/>
      <c r="G16" s="102" t="s">
        <v>169</v>
      </c>
      <c r="H16" s="56"/>
      <c r="I16" s="66"/>
      <c r="J16" s="57"/>
      <c r="K16" s="81"/>
    </row>
    <row r="17" spans="2:11" ht="20.100000000000001" customHeight="1">
      <c r="B17" s="66">
        <v>12</v>
      </c>
      <c r="C17" s="66"/>
      <c r="D17" s="55"/>
      <c r="E17" s="56"/>
      <c r="F17" s="56"/>
      <c r="G17" s="128" t="s">
        <v>170</v>
      </c>
      <c r="H17" s="56"/>
      <c r="I17" s="66"/>
      <c r="J17" s="57"/>
      <c r="K17" s="81"/>
    </row>
    <row r="18" spans="2:11" ht="20.100000000000001" customHeight="1">
      <c r="B18" s="66">
        <v>13</v>
      </c>
      <c r="C18" s="66"/>
      <c r="D18" s="55"/>
      <c r="E18" s="56"/>
      <c r="F18" s="56"/>
      <c r="G18" s="128" t="s">
        <v>322</v>
      </c>
      <c r="H18" s="56"/>
      <c r="I18" s="66"/>
      <c r="J18" s="57"/>
      <c r="K18" s="81"/>
    </row>
    <row r="19" spans="2:11" ht="20.100000000000001" customHeight="1">
      <c r="B19" s="66">
        <v>14</v>
      </c>
      <c r="C19" s="66"/>
      <c r="D19" s="55"/>
      <c r="E19" s="56"/>
      <c r="F19" s="56"/>
      <c r="G19" s="128" t="s">
        <v>171</v>
      </c>
      <c r="H19" s="56"/>
      <c r="I19" s="66"/>
      <c r="J19" s="57"/>
      <c r="K19" s="81"/>
    </row>
    <row r="20" spans="2:11" ht="20.100000000000001" customHeight="1">
      <c r="B20" s="66">
        <v>15</v>
      </c>
      <c r="C20" s="66"/>
      <c r="D20" s="55"/>
      <c r="E20" s="56"/>
      <c r="F20" s="56"/>
      <c r="G20" s="128" t="s">
        <v>171</v>
      </c>
      <c r="H20" s="56"/>
      <c r="I20" s="66"/>
      <c r="J20" s="57"/>
      <c r="K20" s="81"/>
    </row>
    <row r="21" spans="2:11" ht="20.100000000000001" customHeight="1">
      <c r="B21" s="66">
        <v>16</v>
      </c>
      <c r="C21" s="66"/>
      <c r="D21" s="55"/>
      <c r="E21" s="56"/>
      <c r="F21" s="56"/>
      <c r="G21" s="128" t="s">
        <v>171</v>
      </c>
      <c r="H21" s="56"/>
      <c r="I21" s="66"/>
      <c r="J21" s="57"/>
      <c r="K21" s="81"/>
    </row>
    <row r="22" spans="2:11" ht="20.100000000000001" customHeight="1"/>
  </sheetData>
  <mergeCells count="2">
    <mergeCell ref="B3:J3"/>
    <mergeCell ref="B2:K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AR38"/>
  <sheetViews>
    <sheetView showWhiteSpace="0" topLeftCell="H1" zoomScale="60" zoomScaleNormal="60" zoomScalePageLayoutView="75" workbookViewId="0">
      <pane ySplit="5" topLeftCell="A6" activePane="bottomLeft" state="frozen"/>
      <selection pane="bottomLeft" activeCell="L6" sqref="L6:M6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2" style="2" customWidth="1"/>
    <col min="4" max="4" width="13.140625" style="2" customWidth="1"/>
    <col min="5" max="5" width="9" style="2" customWidth="1"/>
    <col min="6" max="6" width="12.140625" style="2" customWidth="1"/>
    <col min="7" max="7" width="14.28515625" style="2" customWidth="1"/>
    <col min="8" max="8" width="11.42578125" style="2" customWidth="1"/>
    <col min="9" max="9" width="10.7109375" style="2" customWidth="1"/>
    <col min="10" max="10" width="10.85546875" style="3" customWidth="1"/>
    <col min="11" max="11" width="11.42578125" style="2" customWidth="1"/>
    <col min="12" max="12" width="13.85546875" style="2" customWidth="1"/>
    <col min="13" max="13" width="14.7109375" style="2" customWidth="1"/>
    <col min="14" max="14" width="9.5703125" style="2" customWidth="1"/>
    <col min="15" max="16" width="10.42578125" style="2" customWidth="1"/>
    <col min="17" max="17" width="11" style="2" customWidth="1"/>
    <col min="18" max="18" width="8.140625" style="2" customWidth="1"/>
    <col min="19" max="19" width="8.5703125" style="2" customWidth="1"/>
    <col min="20" max="21" width="9.5703125" style="2" customWidth="1"/>
    <col min="22" max="22" width="7.42578125" style="2" customWidth="1"/>
    <col min="23" max="23" width="13.85546875" style="2" customWidth="1"/>
    <col min="24" max="24" width="11.42578125" style="2" customWidth="1"/>
    <col min="25" max="25" width="11" style="2" customWidth="1"/>
    <col min="26" max="26" width="14.28515625" style="2" customWidth="1"/>
    <col min="27" max="30" width="11" style="2" customWidth="1"/>
    <col min="31" max="32" width="12.85546875" style="2" customWidth="1"/>
    <col min="33" max="34" width="10.7109375" style="2" customWidth="1"/>
    <col min="35" max="35" width="10.5703125" style="2" customWidth="1"/>
    <col min="36" max="36" width="10" style="2" customWidth="1"/>
    <col min="37" max="37" width="9.140625" style="2" customWidth="1"/>
    <col min="38" max="38" width="11" style="2" customWidth="1"/>
    <col min="39" max="39" width="10.7109375" style="2" customWidth="1"/>
    <col min="40" max="40" width="10" style="2" customWidth="1"/>
    <col min="41" max="41" width="10.140625" style="2" customWidth="1"/>
    <col min="42" max="43" width="10.42578125" style="2" customWidth="1"/>
    <col min="44" max="44" width="10" style="2" customWidth="1"/>
    <col min="45" max="45" width="2.85546875" style="2" customWidth="1"/>
    <col min="46" max="16384" width="9.140625" style="2"/>
  </cols>
  <sheetData>
    <row r="1" spans="2:44">
      <c r="J1" s="15"/>
    </row>
    <row r="2" spans="2:44" s="16" customFormat="1" ht="32.25" customHeight="1">
      <c r="C2" s="178" t="s">
        <v>212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</row>
    <row r="3" spans="2:44" ht="33.75" customHeight="1">
      <c r="B3" s="182" t="s">
        <v>351</v>
      </c>
      <c r="C3" s="183"/>
      <c r="D3" s="184"/>
      <c r="E3" s="179" t="s">
        <v>331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1"/>
    </row>
    <row r="4" spans="2:44" s="3" customFormat="1" ht="57.75" customHeight="1">
      <c r="B4" s="5" t="s">
        <v>0</v>
      </c>
      <c r="C4" s="100" t="s">
        <v>210</v>
      </c>
      <c r="D4" s="110" t="s">
        <v>328</v>
      </c>
      <c r="E4" s="5" t="s">
        <v>1</v>
      </c>
      <c r="F4" s="100" t="s">
        <v>211</v>
      </c>
      <c r="G4" s="100" t="s">
        <v>209</v>
      </c>
      <c r="H4" s="98" t="s">
        <v>132</v>
      </c>
      <c r="I4" s="5" t="s">
        <v>2</v>
      </c>
      <c r="J4" s="98" t="s">
        <v>203</v>
      </c>
      <c r="K4" s="5" t="s">
        <v>7</v>
      </c>
      <c r="L4" s="13" t="s">
        <v>242</v>
      </c>
      <c r="M4" s="14" t="s">
        <v>241</v>
      </c>
      <c r="N4" s="5" t="s">
        <v>3</v>
      </c>
      <c r="O4" s="99" t="s">
        <v>204</v>
      </c>
      <c r="P4" s="5" t="s">
        <v>4</v>
      </c>
      <c r="Q4" s="5" t="s">
        <v>5</v>
      </c>
      <c r="R4" s="98" t="s">
        <v>185</v>
      </c>
      <c r="S4" s="98" t="s">
        <v>186</v>
      </c>
      <c r="T4" s="13" t="s">
        <v>112</v>
      </c>
      <c r="U4" s="13" t="s">
        <v>187</v>
      </c>
      <c r="V4" s="79" t="s">
        <v>110</v>
      </c>
      <c r="W4" s="13" t="s">
        <v>153</v>
      </c>
      <c r="X4" s="13" t="s">
        <v>114</v>
      </c>
      <c r="Y4" s="13" t="s">
        <v>111</v>
      </c>
      <c r="Z4" s="13" t="s">
        <v>152</v>
      </c>
      <c r="AA4" s="13" t="s">
        <v>154</v>
      </c>
      <c r="AB4" s="13" t="s">
        <v>154</v>
      </c>
      <c r="AC4" s="98" t="s">
        <v>188</v>
      </c>
      <c r="AD4" s="98" t="s">
        <v>200</v>
      </c>
      <c r="AE4" s="98" t="s">
        <v>201</v>
      </c>
      <c r="AF4" s="110" t="s">
        <v>226</v>
      </c>
      <c r="AG4" s="98" t="s">
        <v>189</v>
      </c>
      <c r="AH4" s="98" t="s">
        <v>190</v>
      </c>
      <c r="AI4" s="98" t="s">
        <v>191</v>
      </c>
      <c r="AJ4" s="98" t="s">
        <v>192</v>
      </c>
      <c r="AK4" s="98" t="s">
        <v>193</v>
      </c>
      <c r="AL4" s="98" t="s">
        <v>194</v>
      </c>
      <c r="AM4" s="98" t="s">
        <v>195</v>
      </c>
      <c r="AN4" s="98" t="s">
        <v>196</v>
      </c>
      <c r="AO4" s="98" t="s">
        <v>197</v>
      </c>
      <c r="AP4" s="98" t="s">
        <v>198</v>
      </c>
      <c r="AQ4" s="98" t="s">
        <v>199</v>
      </c>
      <c r="AR4" s="98" t="s">
        <v>202</v>
      </c>
    </row>
    <row r="5" spans="2:44" s="15" customFormat="1" ht="17.25" customHeight="1">
      <c r="B5" s="11">
        <v>1</v>
      </c>
      <c r="C5" s="8">
        <v>2</v>
      </c>
      <c r="D5" s="11">
        <v>3</v>
      </c>
      <c r="E5" s="11">
        <v>4</v>
      </c>
      <c r="F5" s="8">
        <v>5</v>
      </c>
      <c r="G5" s="11">
        <v>6</v>
      </c>
      <c r="H5" s="8">
        <v>7</v>
      </c>
      <c r="I5" s="11">
        <v>8</v>
      </c>
      <c r="J5" s="11">
        <v>9</v>
      </c>
      <c r="K5" s="8">
        <v>10</v>
      </c>
      <c r="L5" s="11">
        <v>11</v>
      </c>
      <c r="M5" s="8">
        <v>12</v>
      </c>
      <c r="N5" s="11">
        <v>13</v>
      </c>
      <c r="O5" s="11">
        <v>14</v>
      </c>
      <c r="P5" s="8">
        <v>15</v>
      </c>
      <c r="Q5" s="11">
        <v>16</v>
      </c>
      <c r="R5" s="8">
        <v>17</v>
      </c>
      <c r="S5" s="11">
        <v>18</v>
      </c>
      <c r="T5" s="11">
        <v>19</v>
      </c>
      <c r="U5" s="8">
        <v>20</v>
      </c>
      <c r="V5" s="11">
        <v>21</v>
      </c>
      <c r="W5" s="8">
        <v>22</v>
      </c>
      <c r="X5" s="11">
        <v>23</v>
      </c>
      <c r="Y5" s="11">
        <v>24</v>
      </c>
      <c r="Z5" s="8">
        <v>25</v>
      </c>
      <c r="AA5" s="11">
        <v>26</v>
      </c>
      <c r="AB5" s="8">
        <v>27</v>
      </c>
      <c r="AC5" s="11">
        <v>28</v>
      </c>
      <c r="AD5" s="11">
        <v>29</v>
      </c>
      <c r="AE5" s="8">
        <v>30</v>
      </c>
      <c r="AF5" s="8">
        <v>31</v>
      </c>
      <c r="AG5" s="11">
        <v>32</v>
      </c>
      <c r="AH5" s="11">
        <v>33</v>
      </c>
      <c r="AI5" s="8">
        <v>34</v>
      </c>
      <c r="AJ5" s="8">
        <v>35</v>
      </c>
      <c r="AK5" s="11">
        <v>36</v>
      </c>
      <c r="AL5" s="11">
        <v>37</v>
      </c>
      <c r="AM5" s="8">
        <v>38</v>
      </c>
      <c r="AN5" s="8">
        <v>39</v>
      </c>
      <c r="AO5" s="11">
        <v>40</v>
      </c>
      <c r="AP5" s="11">
        <v>41</v>
      </c>
      <c r="AQ5" s="8">
        <v>42</v>
      </c>
      <c r="AR5" s="8">
        <v>43</v>
      </c>
    </row>
    <row r="6" spans="2:44" s="12" customFormat="1" ht="20.100000000000001" customHeight="1">
      <c r="B6" s="11">
        <v>1</v>
      </c>
      <c r="C6" s="10"/>
      <c r="D6" s="10"/>
      <c r="E6" s="10"/>
      <c r="F6" s="10"/>
      <c r="G6" s="10"/>
      <c r="H6" s="10"/>
      <c r="I6" s="10"/>
      <c r="J6" s="10"/>
      <c r="K6" s="10"/>
      <c r="L6" s="120">
        <v>36412</v>
      </c>
      <c r="M6" s="120">
        <v>36412</v>
      </c>
      <c r="N6" s="10"/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</row>
    <row r="7" spans="2:44" s="3" customFormat="1" ht="20.100000000000001" customHeight="1">
      <c r="B7" s="8">
        <v>2</v>
      </c>
      <c r="C7" s="8"/>
      <c r="D7" s="8"/>
      <c r="E7" s="8"/>
      <c r="F7" s="8"/>
      <c r="G7" s="8"/>
      <c r="H7" s="8"/>
      <c r="I7" s="8"/>
      <c r="J7" s="11"/>
      <c r="K7" s="8"/>
      <c r="L7" s="119"/>
      <c r="M7" s="1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"/>
      <c r="AL7" s="1"/>
      <c r="AM7" s="1"/>
      <c r="AN7" s="1"/>
      <c r="AO7" s="1"/>
      <c r="AP7" s="1"/>
      <c r="AQ7" s="1"/>
      <c r="AR7" s="1"/>
    </row>
    <row r="8" spans="2:44" s="3" customFormat="1" ht="20.100000000000001" customHeight="1">
      <c r="B8" s="8">
        <v>3</v>
      </c>
      <c r="C8" s="9"/>
      <c r="D8" s="9"/>
      <c r="E8" s="9"/>
      <c r="F8" s="9"/>
      <c r="G8" s="9"/>
      <c r="H8" s="9"/>
      <c r="I8" s="9"/>
      <c r="J8" s="10"/>
      <c r="K8" s="9"/>
      <c r="L8" s="120"/>
      <c r="M8" s="12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/>
      <c r="AJ8" s="8"/>
      <c r="AK8" s="1"/>
      <c r="AL8" s="1"/>
      <c r="AM8" s="1"/>
      <c r="AN8" s="1"/>
      <c r="AO8" s="1"/>
      <c r="AP8" s="1"/>
      <c r="AQ8" s="1"/>
      <c r="AR8" s="1"/>
    </row>
    <row r="9" spans="2:44" s="3" customFormat="1" ht="20.100000000000001" customHeight="1">
      <c r="B9" s="8">
        <v>4</v>
      </c>
      <c r="C9" s="9"/>
      <c r="E9" s="9"/>
      <c r="F9" s="9"/>
      <c r="H9" s="9"/>
      <c r="I9" s="9"/>
      <c r="J9" s="10"/>
      <c r="K9" s="9"/>
      <c r="L9" s="120" t="s">
        <v>8</v>
      </c>
      <c r="M9" s="12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8"/>
      <c r="AJ9" s="8"/>
      <c r="AK9" s="1"/>
      <c r="AL9" s="1"/>
      <c r="AM9" s="1"/>
      <c r="AN9" s="1"/>
      <c r="AO9" s="1"/>
      <c r="AP9" s="1"/>
      <c r="AQ9" s="1"/>
      <c r="AR9" s="1"/>
    </row>
    <row r="10" spans="2:44" s="3" customFormat="1" ht="20.100000000000001" customHeight="1">
      <c r="B10" s="8">
        <v>5</v>
      </c>
      <c r="C10" s="9"/>
      <c r="D10" s="9"/>
      <c r="E10" s="9"/>
      <c r="F10" s="9"/>
      <c r="G10" s="9"/>
      <c r="H10" s="9"/>
      <c r="I10" s="9"/>
      <c r="J10" s="10"/>
      <c r="K10" s="9"/>
      <c r="L10" s="120"/>
      <c r="M10" s="12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  <c r="AJ10" s="8"/>
      <c r="AK10" s="1"/>
      <c r="AL10" s="1"/>
      <c r="AM10" s="1"/>
      <c r="AN10" s="1"/>
      <c r="AO10" s="1"/>
      <c r="AP10" s="1"/>
      <c r="AQ10" s="1"/>
      <c r="AR10" s="1"/>
    </row>
    <row r="11" spans="2:44" s="3" customFormat="1" ht="20.100000000000001" customHeight="1">
      <c r="B11" s="8">
        <v>6</v>
      </c>
      <c r="C11" s="9"/>
      <c r="D11" s="9"/>
      <c r="E11" s="9"/>
      <c r="F11" s="9"/>
      <c r="G11" s="9"/>
      <c r="H11" s="9"/>
      <c r="I11" s="9"/>
      <c r="J11" s="10"/>
      <c r="K11" s="9"/>
      <c r="L11" s="120"/>
      <c r="M11" s="12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8"/>
      <c r="AK11" s="1"/>
      <c r="AL11" s="1"/>
      <c r="AM11" s="1"/>
      <c r="AN11" s="1"/>
      <c r="AO11" s="1"/>
      <c r="AP11" s="1"/>
      <c r="AQ11" s="1"/>
      <c r="AR11" s="1"/>
    </row>
    <row r="12" spans="2:44" s="3" customFormat="1" ht="20.100000000000001" customHeight="1">
      <c r="B12" s="8">
        <v>7</v>
      </c>
      <c r="C12" s="9"/>
      <c r="D12" s="9"/>
      <c r="E12" s="9"/>
      <c r="F12" s="9"/>
      <c r="G12" s="9"/>
      <c r="H12" s="9"/>
      <c r="I12" s="9"/>
      <c r="J12" s="10"/>
      <c r="K12" s="9"/>
      <c r="L12" s="120"/>
      <c r="M12" s="12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  <c r="AJ12" s="8"/>
      <c r="AK12" s="1"/>
      <c r="AL12" s="1"/>
      <c r="AM12" s="1"/>
      <c r="AN12" s="1"/>
      <c r="AO12" s="1"/>
      <c r="AP12" s="1"/>
      <c r="AQ12" s="1"/>
      <c r="AR12" s="1"/>
    </row>
    <row r="13" spans="2:44" s="3" customFormat="1" ht="20.100000000000001" customHeight="1">
      <c r="B13" s="8">
        <v>8</v>
      </c>
      <c r="C13" s="9"/>
      <c r="D13" s="9"/>
      <c r="E13" s="9"/>
      <c r="F13" s="9"/>
      <c r="G13" s="9"/>
      <c r="H13" s="9"/>
      <c r="I13" s="9"/>
      <c r="J13" s="10"/>
      <c r="K13" s="9"/>
      <c r="L13" s="120"/>
      <c r="M13" s="12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8"/>
      <c r="AK13" s="1"/>
      <c r="AL13" s="1"/>
      <c r="AM13" s="1"/>
      <c r="AN13" s="1"/>
      <c r="AO13" s="1"/>
      <c r="AP13" s="1"/>
      <c r="AQ13" s="1"/>
      <c r="AR13" s="1"/>
    </row>
    <row r="14" spans="2:44" s="3" customFormat="1" ht="20.100000000000001" customHeight="1">
      <c r="B14" s="8">
        <v>9</v>
      </c>
      <c r="C14" s="9"/>
      <c r="D14" s="9"/>
      <c r="E14" s="9"/>
      <c r="F14" s="9"/>
      <c r="G14" s="9"/>
      <c r="H14" s="9"/>
      <c r="I14" s="9"/>
      <c r="J14" s="10"/>
      <c r="K14" s="9"/>
      <c r="L14" s="120"/>
      <c r="M14" s="12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  <c r="AJ14" s="8"/>
      <c r="AK14" s="1"/>
      <c r="AL14" s="1"/>
      <c r="AM14" s="1"/>
      <c r="AN14" s="1"/>
      <c r="AO14" s="1"/>
      <c r="AP14" s="1"/>
      <c r="AQ14" s="1"/>
      <c r="AR14" s="1"/>
    </row>
    <row r="15" spans="2:44" s="3" customFormat="1" ht="20.100000000000001" customHeight="1">
      <c r="B15" s="8">
        <v>10</v>
      </c>
      <c r="C15" s="9"/>
      <c r="D15" s="9"/>
      <c r="E15" s="9"/>
      <c r="F15" s="9"/>
      <c r="G15" s="9"/>
      <c r="H15" s="9"/>
      <c r="I15" s="9"/>
      <c r="J15" s="10"/>
      <c r="K15" s="9"/>
      <c r="L15" s="120"/>
      <c r="M15" s="12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  <c r="AJ15" s="8"/>
      <c r="AK15" s="1" t="s">
        <v>10</v>
      </c>
      <c r="AL15" s="1"/>
      <c r="AM15" s="1"/>
      <c r="AN15" s="1"/>
      <c r="AO15" s="1"/>
      <c r="AP15" s="1"/>
      <c r="AQ15" s="1"/>
      <c r="AR15" s="1"/>
    </row>
    <row r="16" spans="2:44" s="3" customFormat="1" ht="20.100000000000001" customHeight="1">
      <c r="B16" s="8">
        <v>11</v>
      </c>
      <c r="C16" s="9"/>
      <c r="D16" s="9"/>
      <c r="E16" s="9"/>
      <c r="F16" s="9"/>
      <c r="G16" s="9"/>
      <c r="H16" s="9"/>
      <c r="I16" s="9"/>
      <c r="J16" s="10"/>
      <c r="K16" s="9"/>
      <c r="L16" s="120"/>
      <c r="M16" s="12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8"/>
      <c r="AK16" s="1"/>
      <c r="AL16" s="1"/>
      <c r="AM16" s="1"/>
      <c r="AN16" s="1"/>
      <c r="AO16" s="1"/>
      <c r="AP16" s="1"/>
      <c r="AQ16" s="1"/>
      <c r="AR16" s="1"/>
    </row>
    <row r="17" spans="2:44" s="3" customFormat="1" ht="20.100000000000001" customHeight="1">
      <c r="B17" s="8">
        <v>12</v>
      </c>
      <c r="C17" s="9"/>
      <c r="D17" s="9"/>
      <c r="E17" s="9"/>
      <c r="F17" s="9"/>
      <c r="G17" s="9"/>
      <c r="H17" s="9"/>
      <c r="I17" s="9"/>
      <c r="J17" s="10"/>
      <c r="K17" s="9"/>
      <c r="L17" s="120"/>
      <c r="M17" s="12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8"/>
      <c r="AK17" s="1"/>
      <c r="AL17" s="1"/>
      <c r="AM17" s="1"/>
      <c r="AN17" s="1"/>
      <c r="AO17" s="1"/>
      <c r="AP17" s="1"/>
      <c r="AQ17" s="1"/>
      <c r="AR17" s="1"/>
    </row>
    <row r="18" spans="2:44" s="3" customFormat="1" ht="20.100000000000001" customHeight="1">
      <c r="B18" s="8">
        <v>13</v>
      </c>
      <c r="C18" s="9"/>
      <c r="D18" s="9"/>
      <c r="E18" s="9"/>
      <c r="F18" s="9"/>
      <c r="G18" s="9"/>
      <c r="H18" s="9"/>
      <c r="I18" s="9"/>
      <c r="J18" s="10"/>
      <c r="K18" s="9"/>
      <c r="L18" s="120"/>
      <c r="M18" s="12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/>
      <c r="AJ18" s="8"/>
      <c r="AK18" s="1"/>
      <c r="AL18" s="1"/>
      <c r="AM18" s="1"/>
      <c r="AN18" s="1"/>
      <c r="AO18" s="1"/>
      <c r="AP18" s="1"/>
      <c r="AQ18" s="1"/>
      <c r="AR18" s="1"/>
    </row>
    <row r="19" spans="2:44" s="3" customFormat="1" ht="20.100000000000001" customHeight="1">
      <c r="B19" s="8">
        <v>14</v>
      </c>
      <c r="C19" s="9"/>
      <c r="D19" s="9"/>
      <c r="E19" s="9"/>
      <c r="F19" s="9"/>
      <c r="G19" s="9"/>
      <c r="H19" s="9"/>
      <c r="I19" s="9"/>
      <c r="J19" s="10"/>
      <c r="K19" s="9"/>
      <c r="L19" s="120"/>
      <c r="M19" s="12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8"/>
      <c r="AJ19" s="8"/>
      <c r="AK19" s="1"/>
      <c r="AL19" s="1"/>
      <c r="AM19" s="1"/>
      <c r="AN19" s="1"/>
      <c r="AO19" s="1"/>
      <c r="AP19" s="1"/>
      <c r="AQ19" s="1"/>
      <c r="AR19" s="1"/>
    </row>
    <row r="20" spans="2:44" s="3" customFormat="1" ht="20.100000000000001" customHeight="1">
      <c r="B20" s="8">
        <v>15</v>
      </c>
      <c r="C20" s="9"/>
      <c r="D20" s="9"/>
      <c r="E20" s="9"/>
      <c r="F20" s="9"/>
      <c r="G20" s="9"/>
      <c r="H20" s="9"/>
      <c r="I20" s="9"/>
      <c r="J20" s="10"/>
      <c r="K20" s="9"/>
      <c r="L20" s="120"/>
      <c r="M20" s="12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8"/>
      <c r="AJ20" s="8"/>
      <c r="AK20" s="1"/>
      <c r="AL20" s="1"/>
      <c r="AM20" s="1"/>
      <c r="AN20" s="1"/>
      <c r="AO20" s="1"/>
      <c r="AP20" s="1"/>
      <c r="AQ20" s="1"/>
      <c r="AR20" s="1"/>
    </row>
    <row r="21" spans="2:44" s="3" customFormat="1" ht="20.100000000000001" customHeight="1">
      <c r="B21" s="8">
        <v>16</v>
      </c>
      <c r="C21" s="9"/>
      <c r="D21" s="9"/>
      <c r="E21" s="9"/>
      <c r="F21" s="9"/>
      <c r="G21" s="9"/>
      <c r="H21" s="9"/>
      <c r="I21" s="9"/>
      <c r="J21" s="10"/>
      <c r="K21" s="9"/>
      <c r="L21" s="120"/>
      <c r="M21" s="12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8"/>
      <c r="AJ21" s="8"/>
      <c r="AK21" s="1"/>
      <c r="AL21" s="1"/>
      <c r="AM21" s="1"/>
      <c r="AN21" s="1"/>
      <c r="AO21" s="1"/>
      <c r="AP21" s="1"/>
      <c r="AQ21" s="1"/>
      <c r="AR21" s="1"/>
    </row>
    <row r="22" spans="2:44" s="3" customFormat="1" ht="20.100000000000001" customHeight="1">
      <c r="B22" s="8">
        <v>17</v>
      </c>
      <c r="C22" s="9"/>
      <c r="D22" s="9"/>
      <c r="E22" s="9"/>
      <c r="F22" s="9"/>
      <c r="G22" s="9"/>
      <c r="H22" s="9"/>
      <c r="I22" s="9"/>
      <c r="J22" s="10"/>
      <c r="K22" s="9"/>
      <c r="L22" s="120"/>
      <c r="M22" s="12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"/>
      <c r="AJ22" s="8"/>
      <c r="AK22" s="1"/>
      <c r="AL22" s="1"/>
      <c r="AM22" s="1"/>
      <c r="AN22" s="1"/>
      <c r="AO22" s="1"/>
      <c r="AP22" s="1"/>
      <c r="AQ22" s="1"/>
      <c r="AR22" s="1"/>
    </row>
    <row r="23" spans="2:44" s="3" customFormat="1" ht="20.100000000000001" customHeight="1">
      <c r="B23" s="8">
        <v>18</v>
      </c>
      <c r="C23" s="9"/>
      <c r="D23" s="9"/>
      <c r="E23" s="9"/>
      <c r="F23" s="9"/>
      <c r="G23" s="9"/>
      <c r="H23" s="9"/>
      <c r="I23" s="9"/>
      <c r="J23" s="10"/>
      <c r="K23" s="9"/>
      <c r="L23" s="120"/>
      <c r="M23" s="12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8"/>
      <c r="AK23" s="1"/>
      <c r="AL23" s="1"/>
      <c r="AM23" s="1"/>
      <c r="AN23" s="1"/>
      <c r="AO23" s="1"/>
      <c r="AP23" s="1"/>
      <c r="AQ23" s="1"/>
      <c r="AR23" s="1"/>
    </row>
    <row r="24" spans="2:44" s="3" customFormat="1" ht="20.100000000000001" customHeight="1">
      <c r="B24" s="8">
        <v>19</v>
      </c>
      <c r="C24" s="9"/>
      <c r="D24" s="9"/>
      <c r="E24" s="9"/>
      <c r="F24" s="9"/>
      <c r="G24" s="9"/>
      <c r="H24" s="9"/>
      <c r="I24" s="9"/>
      <c r="J24" s="10"/>
      <c r="K24" s="9"/>
      <c r="L24" s="120"/>
      <c r="M24" s="12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8"/>
      <c r="AK24" s="1"/>
      <c r="AL24" s="1"/>
      <c r="AM24" s="1"/>
      <c r="AN24" s="1"/>
      <c r="AO24" s="1"/>
      <c r="AP24" s="1"/>
      <c r="AQ24" s="1"/>
      <c r="AR24" s="1"/>
    </row>
    <row r="25" spans="2:44" s="3" customFormat="1" ht="20.100000000000001" customHeight="1">
      <c r="B25" s="8">
        <v>20</v>
      </c>
      <c r="C25" s="9"/>
      <c r="D25" s="9"/>
      <c r="E25" s="9"/>
      <c r="F25" s="9"/>
      <c r="G25" s="9"/>
      <c r="H25" s="9"/>
      <c r="I25" s="9"/>
      <c r="J25" s="10"/>
      <c r="K25" s="9"/>
      <c r="L25" s="120"/>
      <c r="M25" s="12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8"/>
      <c r="AK25" s="1"/>
      <c r="AL25" s="1"/>
      <c r="AM25" s="1"/>
      <c r="AN25" s="1"/>
      <c r="AO25" s="1"/>
      <c r="AP25" s="1"/>
      <c r="AQ25" s="1"/>
      <c r="AR25" s="1"/>
    </row>
    <row r="26" spans="2:44" s="6" customFormat="1" ht="35.25" customHeight="1">
      <c r="B26" s="176" t="s">
        <v>214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04">
        <f>SUM(O6:O25)</f>
        <v>0</v>
      </c>
      <c r="P26" s="104">
        <f t="shared" ref="P26:AR26" si="0">SUM(P6:P25)</f>
        <v>0</v>
      </c>
      <c r="Q26" s="104">
        <f t="shared" si="0"/>
        <v>0</v>
      </c>
      <c r="R26" s="104">
        <f t="shared" si="0"/>
        <v>0</v>
      </c>
      <c r="S26" s="104">
        <f t="shared" si="0"/>
        <v>0</v>
      </c>
      <c r="T26" s="104">
        <f t="shared" si="0"/>
        <v>0</v>
      </c>
      <c r="U26" s="104">
        <f t="shared" si="0"/>
        <v>0</v>
      </c>
      <c r="V26" s="104">
        <f t="shared" si="0"/>
        <v>0</v>
      </c>
      <c r="W26" s="104">
        <f t="shared" si="0"/>
        <v>0</v>
      </c>
      <c r="X26" s="104">
        <f t="shared" si="0"/>
        <v>0</v>
      </c>
      <c r="Y26" s="104">
        <f t="shared" si="0"/>
        <v>0</v>
      </c>
      <c r="Z26" s="104">
        <f t="shared" si="0"/>
        <v>0</v>
      </c>
      <c r="AA26" s="104">
        <f t="shared" si="0"/>
        <v>0</v>
      </c>
      <c r="AB26" s="104">
        <f t="shared" si="0"/>
        <v>0</v>
      </c>
      <c r="AC26" s="104">
        <f t="shared" si="0"/>
        <v>0</v>
      </c>
      <c r="AD26" s="104">
        <f t="shared" si="0"/>
        <v>0</v>
      </c>
      <c r="AE26" s="104">
        <f t="shared" si="0"/>
        <v>0</v>
      </c>
      <c r="AF26" s="104">
        <f t="shared" si="0"/>
        <v>0</v>
      </c>
      <c r="AG26" s="104">
        <f t="shared" si="0"/>
        <v>0</v>
      </c>
      <c r="AH26" s="104">
        <f t="shared" si="0"/>
        <v>0</v>
      </c>
      <c r="AI26" s="104">
        <f t="shared" si="0"/>
        <v>0</v>
      </c>
      <c r="AJ26" s="104">
        <f t="shared" si="0"/>
        <v>0</v>
      </c>
      <c r="AK26" s="104">
        <f t="shared" si="0"/>
        <v>0</v>
      </c>
      <c r="AL26" s="104">
        <f t="shared" si="0"/>
        <v>0</v>
      </c>
      <c r="AM26" s="104">
        <f t="shared" si="0"/>
        <v>0</v>
      </c>
      <c r="AN26" s="104">
        <f t="shared" si="0"/>
        <v>0</v>
      </c>
      <c r="AO26" s="104">
        <f t="shared" si="0"/>
        <v>0</v>
      </c>
      <c r="AP26" s="104">
        <f t="shared" si="0"/>
        <v>0</v>
      </c>
      <c r="AQ26" s="104">
        <f t="shared" si="0"/>
        <v>0</v>
      </c>
      <c r="AR26" s="104">
        <f t="shared" si="0"/>
        <v>0</v>
      </c>
    </row>
    <row r="28" spans="2:44" ht="33.75" customHeight="1">
      <c r="B28" s="182" t="s">
        <v>351</v>
      </c>
      <c r="C28" s="183"/>
      <c r="D28" s="184"/>
      <c r="E28" s="179" t="s">
        <v>238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1"/>
    </row>
    <row r="29" spans="2:44" s="15" customFormat="1" ht="57.75" customHeight="1">
      <c r="B29" s="110" t="s">
        <v>0</v>
      </c>
      <c r="C29" s="110" t="s">
        <v>210</v>
      </c>
      <c r="D29" s="110" t="s">
        <v>328</v>
      </c>
      <c r="E29" s="110" t="s">
        <v>1</v>
      </c>
      <c r="F29" s="110" t="s">
        <v>211</v>
      </c>
      <c r="G29" s="110" t="s">
        <v>209</v>
      </c>
      <c r="H29" s="110" t="s">
        <v>132</v>
      </c>
      <c r="I29" s="110" t="s">
        <v>2</v>
      </c>
      <c r="J29" s="110" t="s">
        <v>203</v>
      </c>
      <c r="K29" s="110" t="s">
        <v>7</v>
      </c>
      <c r="L29" s="13" t="s">
        <v>243</v>
      </c>
      <c r="M29" s="14" t="s">
        <v>241</v>
      </c>
      <c r="N29" s="110" t="s">
        <v>3</v>
      </c>
      <c r="O29" s="110" t="s">
        <v>204</v>
      </c>
      <c r="P29" s="110" t="s">
        <v>4</v>
      </c>
      <c r="Q29" s="110" t="s">
        <v>5</v>
      </c>
      <c r="R29" s="110" t="s">
        <v>185</v>
      </c>
      <c r="S29" s="110" t="s">
        <v>186</v>
      </c>
      <c r="T29" s="13" t="s">
        <v>112</v>
      </c>
      <c r="U29" s="13" t="s">
        <v>187</v>
      </c>
      <c r="V29" s="79" t="s">
        <v>110</v>
      </c>
      <c r="W29" s="13" t="s">
        <v>153</v>
      </c>
      <c r="X29" s="13" t="s">
        <v>114</v>
      </c>
      <c r="Y29" s="13" t="s">
        <v>111</v>
      </c>
      <c r="Z29" s="13" t="s">
        <v>152</v>
      </c>
      <c r="AA29" s="13" t="s">
        <v>154</v>
      </c>
      <c r="AB29" s="13" t="s">
        <v>154</v>
      </c>
      <c r="AC29" s="110" t="s">
        <v>188</v>
      </c>
      <c r="AD29" s="110" t="s">
        <v>200</v>
      </c>
      <c r="AE29" s="110" t="s">
        <v>201</v>
      </c>
      <c r="AF29" s="110" t="s">
        <v>226</v>
      </c>
      <c r="AG29" s="110" t="s">
        <v>189</v>
      </c>
      <c r="AH29" s="110" t="s">
        <v>190</v>
      </c>
      <c r="AI29" s="110" t="s">
        <v>191</v>
      </c>
      <c r="AJ29" s="110" t="s">
        <v>192</v>
      </c>
      <c r="AK29" s="110" t="s">
        <v>193</v>
      </c>
      <c r="AL29" s="110" t="s">
        <v>194</v>
      </c>
      <c r="AM29" s="110" t="s">
        <v>195</v>
      </c>
      <c r="AN29" s="110" t="s">
        <v>196</v>
      </c>
      <c r="AO29" s="110" t="s">
        <v>197</v>
      </c>
      <c r="AP29" s="110" t="s">
        <v>198</v>
      </c>
      <c r="AQ29" s="110" t="s">
        <v>199</v>
      </c>
      <c r="AR29" s="110" t="s">
        <v>202</v>
      </c>
    </row>
    <row r="30" spans="2:44" s="15" customFormat="1" ht="17.25" customHeight="1">
      <c r="B30" s="11">
        <v>1</v>
      </c>
      <c r="C30" s="8">
        <v>2</v>
      </c>
      <c r="D30" s="11">
        <v>3</v>
      </c>
      <c r="E30" s="11">
        <v>4</v>
      </c>
      <c r="F30" s="8">
        <v>5</v>
      </c>
      <c r="G30" s="11">
        <v>6</v>
      </c>
      <c r="H30" s="8">
        <v>7</v>
      </c>
      <c r="I30" s="11">
        <v>8</v>
      </c>
      <c r="J30" s="11">
        <v>9</v>
      </c>
      <c r="K30" s="8">
        <v>10</v>
      </c>
      <c r="L30" s="11">
        <v>11</v>
      </c>
      <c r="M30" s="8">
        <v>12</v>
      </c>
      <c r="N30" s="11">
        <v>13</v>
      </c>
      <c r="O30" s="11">
        <v>14</v>
      </c>
      <c r="P30" s="8">
        <v>15</v>
      </c>
      <c r="Q30" s="11">
        <v>16</v>
      </c>
      <c r="R30" s="8">
        <v>17</v>
      </c>
      <c r="S30" s="11">
        <v>18</v>
      </c>
      <c r="T30" s="11">
        <v>19</v>
      </c>
      <c r="U30" s="8">
        <v>20</v>
      </c>
      <c r="V30" s="11">
        <v>21</v>
      </c>
      <c r="W30" s="8">
        <v>22</v>
      </c>
      <c r="X30" s="11">
        <v>23</v>
      </c>
      <c r="Y30" s="11">
        <v>24</v>
      </c>
      <c r="Z30" s="8">
        <v>25</v>
      </c>
      <c r="AA30" s="11">
        <v>26</v>
      </c>
      <c r="AB30" s="8">
        <v>27</v>
      </c>
      <c r="AC30" s="11">
        <v>28</v>
      </c>
      <c r="AD30" s="11">
        <v>29</v>
      </c>
      <c r="AE30" s="8">
        <v>30</v>
      </c>
      <c r="AF30" s="8">
        <v>31</v>
      </c>
      <c r="AG30" s="11">
        <v>32</v>
      </c>
      <c r="AH30" s="11">
        <v>33</v>
      </c>
      <c r="AI30" s="8">
        <v>34</v>
      </c>
      <c r="AJ30" s="8">
        <v>35</v>
      </c>
      <c r="AK30" s="11">
        <v>36</v>
      </c>
      <c r="AL30" s="11">
        <v>37</v>
      </c>
      <c r="AM30" s="8">
        <v>38</v>
      </c>
      <c r="AN30" s="8">
        <v>39</v>
      </c>
      <c r="AO30" s="11">
        <v>40</v>
      </c>
      <c r="AP30" s="11">
        <v>41</v>
      </c>
      <c r="AQ30" s="8">
        <v>42</v>
      </c>
      <c r="AR30" s="8">
        <v>43</v>
      </c>
    </row>
    <row r="31" spans="2:44" s="12" customFormat="1" ht="20.100000000000001" customHeight="1">
      <c r="B31" s="11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20">
        <v>36412</v>
      </c>
      <c r="M31" s="120">
        <v>36412</v>
      </c>
      <c r="N31" s="10"/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</row>
    <row r="32" spans="2:44" s="15" customFormat="1" ht="20.100000000000001" customHeight="1">
      <c r="B32" s="8">
        <v>2</v>
      </c>
      <c r="C32" s="8"/>
      <c r="D32" s="8"/>
      <c r="E32" s="8"/>
      <c r="F32" s="8"/>
      <c r="G32" s="8"/>
      <c r="H32" s="8"/>
      <c r="I32" s="8"/>
      <c r="J32" s="11"/>
      <c r="K32" s="8"/>
      <c r="L32" s="119"/>
      <c r="M32" s="1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"/>
      <c r="AL32" s="1"/>
      <c r="AM32" s="1"/>
      <c r="AN32" s="1"/>
      <c r="AO32" s="1"/>
      <c r="AP32" s="1"/>
      <c r="AQ32" s="1"/>
      <c r="AR32" s="1"/>
    </row>
    <row r="33" spans="2:44" s="15" customFormat="1" ht="20.100000000000001" customHeight="1">
      <c r="B33" s="8">
        <v>3</v>
      </c>
      <c r="C33" s="9"/>
      <c r="D33" s="9"/>
      <c r="E33" s="9"/>
      <c r="F33" s="9"/>
      <c r="G33" s="9"/>
      <c r="H33" s="9"/>
      <c r="I33" s="9"/>
      <c r="J33" s="10"/>
      <c r="K33" s="9"/>
      <c r="L33" s="120"/>
      <c r="M33" s="12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  <c r="AJ33" s="8"/>
      <c r="AK33" s="1"/>
      <c r="AL33" s="1"/>
      <c r="AM33" s="1"/>
      <c r="AN33" s="1"/>
      <c r="AO33" s="1"/>
      <c r="AP33" s="1"/>
      <c r="AQ33" s="1"/>
      <c r="AR33" s="1"/>
    </row>
    <row r="34" spans="2:44" s="15" customFormat="1" ht="20.100000000000001" customHeight="1">
      <c r="B34" s="8">
        <v>4</v>
      </c>
      <c r="C34" s="9"/>
      <c r="E34" s="9"/>
      <c r="F34" s="9"/>
      <c r="H34" s="9"/>
      <c r="I34" s="9"/>
      <c r="J34" s="10"/>
      <c r="K34" s="9"/>
      <c r="L34" s="120" t="s">
        <v>8</v>
      </c>
      <c r="M34" s="12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  <c r="AJ34" s="8"/>
      <c r="AK34" s="1"/>
      <c r="AL34" s="1"/>
      <c r="AM34" s="1"/>
      <c r="AN34" s="1"/>
      <c r="AO34" s="1"/>
      <c r="AP34" s="1"/>
      <c r="AQ34" s="1"/>
      <c r="AR34" s="1"/>
    </row>
    <row r="35" spans="2:44" s="15" customFormat="1" ht="20.100000000000001" customHeight="1">
      <c r="B35" s="8">
        <v>5</v>
      </c>
      <c r="C35" s="9"/>
      <c r="D35" s="9"/>
      <c r="E35" s="9"/>
      <c r="F35" s="9"/>
      <c r="G35" s="9"/>
      <c r="H35" s="9"/>
      <c r="I35" s="9"/>
      <c r="J35" s="10"/>
      <c r="K35" s="9"/>
      <c r="L35" s="120"/>
      <c r="M35" s="12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  <c r="AJ35" s="8"/>
      <c r="AK35" s="1"/>
      <c r="AL35" s="1"/>
      <c r="AM35" s="1"/>
      <c r="AN35" s="1"/>
      <c r="AO35" s="1"/>
      <c r="AP35" s="1"/>
      <c r="AQ35" s="1"/>
      <c r="AR35" s="1"/>
    </row>
    <row r="36" spans="2:44" s="6" customFormat="1" ht="35.25" customHeight="1">
      <c r="B36" s="176" t="s">
        <v>214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04">
        <f>SUM(O31:O35)</f>
        <v>0</v>
      </c>
      <c r="P36" s="104">
        <f t="shared" ref="P36:AR36" si="1">SUM(P31:P35)</f>
        <v>0</v>
      </c>
      <c r="Q36" s="104">
        <f t="shared" si="1"/>
        <v>0</v>
      </c>
      <c r="R36" s="104">
        <f t="shared" si="1"/>
        <v>0</v>
      </c>
      <c r="S36" s="104">
        <f t="shared" si="1"/>
        <v>0</v>
      </c>
      <c r="T36" s="104">
        <f t="shared" si="1"/>
        <v>0</v>
      </c>
      <c r="U36" s="104">
        <f t="shared" si="1"/>
        <v>0</v>
      </c>
      <c r="V36" s="104">
        <f t="shared" si="1"/>
        <v>0</v>
      </c>
      <c r="W36" s="104">
        <f t="shared" si="1"/>
        <v>0</v>
      </c>
      <c r="X36" s="104">
        <f t="shared" si="1"/>
        <v>0</v>
      </c>
      <c r="Y36" s="104">
        <f t="shared" si="1"/>
        <v>0</v>
      </c>
      <c r="Z36" s="104">
        <f t="shared" si="1"/>
        <v>0</v>
      </c>
      <c r="AA36" s="104">
        <f t="shared" si="1"/>
        <v>0</v>
      </c>
      <c r="AB36" s="104">
        <f t="shared" si="1"/>
        <v>0</v>
      </c>
      <c r="AC36" s="104">
        <f t="shared" si="1"/>
        <v>0</v>
      </c>
      <c r="AD36" s="104">
        <f t="shared" si="1"/>
        <v>0</v>
      </c>
      <c r="AE36" s="104">
        <f t="shared" si="1"/>
        <v>0</v>
      </c>
      <c r="AF36" s="104">
        <f t="shared" si="1"/>
        <v>0</v>
      </c>
      <c r="AG36" s="104">
        <f t="shared" si="1"/>
        <v>0</v>
      </c>
      <c r="AH36" s="104">
        <f t="shared" si="1"/>
        <v>0</v>
      </c>
      <c r="AI36" s="104">
        <f t="shared" si="1"/>
        <v>0</v>
      </c>
      <c r="AJ36" s="104">
        <f t="shared" si="1"/>
        <v>0</v>
      </c>
      <c r="AK36" s="104">
        <f t="shared" si="1"/>
        <v>0</v>
      </c>
      <c r="AL36" s="104">
        <f t="shared" si="1"/>
        <v>0</v>
      </c>
      <c r="AM36" s="104">
        <f t="shared" si="1"/>
        <v>0</v>
      </c>
      <c r="AN36" s="104">
        <f t="shared" si="1"/>
        <v>0</v>
      </c>
      <c r="AO36" s="104">
        <f t="shared" si="1"/>
        <v>0</v>
      </c>
      <c r="AP36" s="104">
        <f t="shared" si="1"/>
        <v>0</v>
      </c>
      <c r="AQ36" s="104">
        <f t="shared" si="1"/>
        <v>0</v>
      </c>
      <c r="AR36" s="104">
        <f t="shared" si="1"/>
        <v>0</v>
      </c>
    </row>
    <row r="38" spans="2:44" ht="30" customHeight="1">
      <c r="C38" s="114" t="s">
        <v>78</v>
      </c>
      <c r="D38" s="114"/>
      <c r="E38" s="177"/>
      <c r="F38" s="177"/>
      <c r="G38" s="177"/>
      <c r="H38" s="177"/>
      <c r="I38" s="177"/>
      <c r="J38" s="114" t="s">
        <v>79</v>
      </c>
      <c r="K38" s="177"/>
      <c r="L38" s="177"/>
      <c r="M38" s="177"/>
      <c r="P38" s="113"/>
      <c r="Q38" s="36"/>
    </row>
  </sheetData>
  <mergeCells count="9">
    <mergeCell ref="B36:N36"/>
    <mergeCell ref="E38:I38"/>
    <mergeCell ref="K38:M38"/>
    <mergeCell ref="B26:N26"/>
    <mergeCell ref="C2:AR2"/>
    <mergeCell ref="E3:AR3"/>
    <mergeCell ref="B3:D3"/>
    <mergeCell ref="E28:AR28"/>
    <mergeCell ref="B28:D28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Instructions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Summary</vt:lpstr>
      <vt:lpstr>S12</vt:lpstr>
      <vt:lpstr>S13</vt:lpstr>
      <vt:lpstr>S14</vt:lpstr>
      <vt:lpstr>S15</vt:lpstr>
      <vt:lpstr>S16</vt:lpstr>
      <vt:lpstr>S17</vt:lpstr>
      <vt:lpstr>S18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nicsi</cp:lastModifiedBy>
  <cp:lastPrinted>2018-04-03T08:39:59Z</cp:lastPrinted>
  <dcterms:created xsi:type="dcterms:W3CDTF">2017-06-22T05:51:29Z</dcterms:created>
  <dcterms:modified xsi:type="dcterms:W3CDTF">2018-04-03T16:44:52Z</dcterms:modified>
</cp:coreProperties>
</file>